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30" windowHeight="796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<sst xmlns="http://schemas.openxmlformats.org/spreadsheetml/2006/main" count="404" uniqueCount="29">
  <si>
    <t>CANCHA N°</t>
  </si>
  <si>
    <t>VS</t>
  </si>
  <si>
    <t>GOLES</t>
  </si>
  <si>
    <t>DIA</t>
  </si>
  <si>
    <t>CATEGORIA</t>
  </si>
  <si>
    <t>HORA</t>
  </si>
  <si>
    <t>Cancha:</t>
  </si>
  <si>
    <t>@lica_eventos</t>
  </si>
  <si>
    <t>Lica Eventos la pagina</t>
  </si>
  <si>
    <t xml:space="preserve">Mamis </t>
  </si>
  <si>
    <t>@licaeventos</t>
  </si>
  <si>
    <t>vs</t>
  </si>
  <si>
    <t>7ma.</t>
  </si>
  <si>
    <t>8va</t>
  </si>
  <si>
    <t xml:space="preserve"> </t>
  </si>
  <si>
    <t>A.Ilusiones</t>
  </si>
  <si>
    <t>Oeste R.C.</t>
  </si>
  <si>
    <t>C.S.Hebreo</t>
  </si>
  <si>
    <t>23 de Junio</t>
  </si>
  <si>
    <t xml:space="preserve">Italiano </t>
  </si>
  <si>
    <t>Oeste R.C</t>
  </si>
  <si>
    <t>Italiano</t>
  </si>
  <si>
    <t>1a0</t>
  </si>
  <si>
    <t>0a1</t>
  </si>
  <si>
    <t>0a3</t>
  </si>
  <si>
    <t>0a0</t>
  </si>
  <si>
    <t>3a0</t>
  </si>
  <si>
    <t>1a1</t>
  </si>
  <si>
    <t>1a3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</si>
</sst>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XDR&quot;#,##0;\-&quot;XDR&quot;#,##0"/>
    <numFmt numFmtId="187" formatCode="&quot;XDR&quot;#,##0;[Red]\-&quot;XDR&quot;#,##0"/>
    <numFmt numFmtId="188" formatCode="&quot;XDR&quot;#,##0.00;\-&quot;XDR&quot;#,##0.00"/>
    <numFmt numFmtId="189" formatCode="&quot;XDR&quot;#,##0.00;[Red]\-&quot;XDR&quot;#,##0.00"/>
    <numFmt numFmtId="190" formatCode="_-&quot;XDR&quot;* #,##0_-;\-&quot;XDR&quot;* #,##0_-;_-&quot;XDR&quot;* &quot;-&quot;_-;_-@_-"/>
    <numFmt numFmtId="191" formatCode="_-&quot;XDR&quot;* #,##0.00_-;\-&quot;XDR&quot;* #,##0.00_-;_-&quot;XDR&quot;* &quot;-&quot;??_-;_-@_-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[$-2C0A]dddd\,\ dd&quot; de &quot;mmmm&quot; de &quot;yyyy"/>
    <numFmt numFmtId="201" formatCode="[$-2C0A]hh:mm:ss\ AM/PM"/>
    <numFmt numFmtId="202" formatCode="[$-F400]h:mm:ss\ AM/PM"/>
    <numFmt numFmtId="203" formatCode="[$-40A]dddd\,\ dd&quot; de &quot;mmmm&quot; de &quot;yyyy"/>
  </numFmts>
  <fonts count="37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32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49" fontId="33" fillId="0" borderId="0" xfId="0" applyNumberFormat="1" applyFont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4" fontId="9" fillId="0" borderId="0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5" fillId="24" borderId="24" xfId="0" applyFont="1" applyFill="1" applyBorder="1" applyAlignment="1">
      <alignment horizontal="center" vertical="center"/>
    </xf>
    <xf numFmtId="0" fontId="36" fillId="24" borderId="25" xfId="0" applyFont="1" applyFill="1" applyBorder="1" applyAlignment="1">
      <alignment horizontal="center" vertical="center"/>
    </xf>
    <xf numFmtId="0" fontId="35" fillId="24" borderId="26" xfId="0" applyFont="1" applyFill="1" applyBorder="1" applyAlignment="1">
      <alignment horizontal="center" vertical="center"/>
    </xf>
    <xf numFmtId="0" fontId="36" fillId="24" borderId="27" xfId="0" applyFont="1" applyFill="1" applyBorder="1" applyAlignment="1">
      <alignment horizontal="center" vertical="center"/>
    </xf>
    <xf numFmtId="0" fontId="36" fillId="24" borderId="28" xfId="0" applyFont="1" applyFill="1" applyBorder="1" applyAlignment="1">
      <alignment horizontal="center" vertical="center"/>
    </xf>
    <xf numFmtId="0" fontId="36" fillId="24" borderId="29" xfId="0" applyFont="1" applyFill="1" applyBorder="1" applyAlignment="1">
      <alignment horizontal="center" vertical="center"/>
    </xf>
    <xf numFmtId="0" fontId="36" fillId="24" borderId="30" xfId="0" applyFont="1" applyFill="1" applyBorder="1" applyAlignment="1">
      <alignment horizontal="center" vertical="center"/>
    </xf>
    <xf numFmtId="0" fontId="36" fillId="24" borderId="31" xfId="0" applyFont="1" applyFill="1" applyBorder="1" applyAlignment="1">
      <alignment horizontal="center" vertical="center"/>
    </xf>
    <xf numFmtId="0" fontId="0" fillId="24" borderId="32" xfId="0" applyFill="1" applyBorder="1" applyAlignment="1">
      <alignment horizontal="center" vertical="center"/>
    </xf>
    <xf numFmtId="0" fontId="36" fillId="24" borderId="33" xfId="0" applyFont="1" applyFill="1" applyBorder="1" applyAlignment="1">
      <alignment horizontal="center" vertical="center"/>
    </xf>
    <xf numFmtId="0" fontId="35" fillId="24" borderId="34" xfId="0" applyFont="1" applyFill="1" applyBorder="1" applyAlignment="1">
      <alignment horizontal="center" vertical="center"/>
    </xf>
    <xf numFmtId="0" fontId="36" fillId="24" borderId="35" xfId="0" applyFont="1" applyFill="1" applyBorder="1" applyAlignment="1">
      <alignment horizontal="center" vertical="center"/>
    </xf>
    <xf numFmtId="0" fontId="36" fillId="24" borderId="36" xfId="0" applyFont="1" applyFill="1" applyBorder="1" applyAlignment="1">
      <alignment horizontal="center" vertical="center"/>
    </xf>
    <xf numFmtId="0" fontId="36" fillId="24" borderId="37" xfId="0" applyFont="1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  <xf numFmtId="0" fontId="0" fillId="24" borderId="25" xfId="0" applyFill="1" applyBorder="1" applyAlignment="1">
      <alignment horizontal="center" vertical="center"/>
    </xf>
    <xf numFmtId="0" fontId="0" fillId="24" borderId="28" xfId="0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36" fillId="25" borderId="31" xfId="0" applyFont="1" applyFill="1" applyBorder="1" applyAlignment="1">
      <alignment horizontal="center" vertical="center"/>
    </xf>
    <xf numFmtId="0" fontId="36" fillId="25" borderId="25" xfId="0" applyFont="1" applyFill="1" applyBorder="1" applyAlignment="1">
      <alignment horizontal="center" vertical="center"/>
    </xf>
    <xf numFmtId="0" fontId="36" fillId="25" borderId="28" xfId="0" applyFont="1" applyFill="1" applyBorder="1" applyAlignment="1">
      <alignment horizontal="center" vertical="center"/>
    </xf>
    <xf numFmtId="0" fontId="36" fillId="25" borderId="29" xfId="0" applyFont="1" applyFill="1" applyBorder="1" applyAlignment="1">
      <alignment horizontal="center" vertical="center"/>
    </xf>
    <xf numFmtId="0" fontId="36" fillId="25" borderId="27" xfId="0" applyFont="1" applyFill="1" applyBorder="1" applyAlignment="1">
      <alignment horizontal="center" vertical="center"/>
    </xf>
    <xf numFmtId="0" fontId="36" fillId="26" borderId="31" xfId="0" applyFont="1" applyFill="1" applyBorder="1" applyAlignment="1">
      <alignment horizontal="center" vertical="center"/>
    </xf>
    <xf numFmtId="0" fontId="36" fillId="26" borderId="25" xfId="0" applyFont="1" applyFill="1" applyBorder="1" applyAlignment="1">
      <alignment horizontal="center" vertical="center"/>
    </xf>
    <xf numFmtId="0" fontId="5" fillId="26" borderId="38" xfId="0" applyFont="1" applyFill="1" applyBorder="1" applyAlignment="1">
      <alignment horizontal="center" vertical="center"/>
    </xf>
    <xf numFmtId="0" fontId="36" fillId="26" borderId="28" xfId="0" applyFont="1" applyFill="1" applyBorder="1" applyAlignment="1">
      <alignment horizontal="center" vertical="center"/>
    </xf>
    <xf numFmtId="0" fontId="36" fillId="26" borderId="29" xfId="0" applyFont="1" applyFill="1" applyBorder="1" applyAlignment="1">
      <alignment horizontal="center" vertical="center"/>
    </xf>
    <xf numFmtId="0" fontId="36" fillId="26" borderId="27" xfId="0" applyFont="1" applyFill="1" applyBorder="1" applyAlignment="1">
      <alignment horizontal="center" vertical="center"/>
    </xf>
    <xf numFmtId="0" fontId="36" fillId="26" borderId="30" xfId="0" applyFont="1" applyFill="1" applyBorder="1" applyAlignment="1">
      <alignment horizontal="center" vertical="center"/>
    </xf>
    <xf numFmtId="0" fontId="36" fillId="25" borderId="37" xfId="0" applyFont="1" applyFill="1" applyBorder="1" applyAlignment="1">
      <alignment horizontal="center" vertical="center"/>
    </xf>
    <xf numFmtId="0" fontId="36" fillId="25" borderId="3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866775</xdr:colOff>
      <xdr:row>0</xdr:row>
      <xdr:rowOff>66675</xdr:rowOff>
    </xdr:from>
    <xdr:to>
      <xdr:col>4</xdr:col>
      <xdr:colOff>733425</xdr:colOff>
      <xdr:row>2</xdr:row>
      <xdr:rowOff>514350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6675"/>
          <a:ext cx="981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104775</xdr:colOff>
      <xdr:row>0</xdr:row>
      <xdr:rowOff>28575</xdr:rowOff>
    </xdr:from>
    <xdr:to>
      <xdr:col>10</xdr:col>
      <xdr:colOff>857250</xdr:colOff>
      <xdr:row>1</xdr:row>
      <xdr:rowOff>257175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28575"/>
          <a:ext cx="14668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</xdr:row>
      <xdr:rowOff>104775</xdr:rowOff>
    </xdr:from>
    <xdr:to>
      <xdr:col>12</xdr:col>
      <xdr:colOff>0</xdr:colOff>
      <xdr:row>2</xdr:row>
      <xdr:rowOff>542925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96100" y="638175"/>
          <a:ext cx="1571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47625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76200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="75" zoomScaleNormal="75" zoomScalePageLayoutView="0" workbookViewId="0" topLeftCell="A1">
      <selection activeCell="F11" sqref="F11"/>
    </sheetView>
  </sheetViews>
  <sheetFormatPr defaultColWidth="11.421875" defaultRowHeight="12.75"/>
  <cols>
    <col min="1" max="1" width="7.421875" style="32" bestFit="1" customWidth="1"/>
    <col min="2" max="2" width="16.7109375" style="32" customWidth="1"/>
    <col min="3" max="3" width="6.57421875" style="32" customWidth="1"/>
    <col min="4" max="5" width="16.7109375" style="32" customWidth="1"/>
    <col min="6" max="6" width="7.8515625" style="32" customWidth="1"/>
    <col min="7" max="7" width="20.00390625" style="32" customWidth="1"/>
    <col min="8" max="8" width="9.421875" style="32" customWidth="1"/>
    <col min="9" max="9" width="2.00390625" style="32" customWidth="1"/>
    <col min="10" max="10" width="8.7109375" style="32" customWidth="1"/>
    <col min="11" max="11" width="12.8515625" style="32" customWidth="1"/>
    <col min="12" max="12" width="2.00390625" style="32" customWidth="1"/>
    <col min="13" max="13" width="12.8515625" style="32" customWidth="1"/>
    <col min="14" max="14" width="11.7109375" style="32" customWidth="1"/>
    <col min="15" max="15" width="13.8515625" style="32" customWidth="1"/>
    <col min="16" max="16384" width="11.421875" style="32" customWidth="1"/>
  </cols>
  <sheetData>
    <row r="1" spans="4:13" ht="21" customHeight="1">
      <c r="D1" s="78"/>
      <c r="E1" s="78"/>
      <c r="F1" s="78"/>
      <c r="G1" s="34"/>
      <c r="H1" s="34"/>
      <c r="I1" s="34"/>
      <c r="L1" s="33"/>
      <c r="M1" s="42" t="s">
        <v>8</v>
      </c>
    </row>
    <row r="2" spans="7:14" ht="21" customHeight="1">
      <c r="G2" s="36"/>
      <c r="H2" s="36"/>
      <c r="I2" s="36"/>
      <c r="J2" s="34"/>
      <c r="K2" s="34"/>
      <c r="L2" s="31" t="s">
        <v>7</v>
      </c>
      <c r="N2" s="35"/>
    </row>
    <row r="3" spans="6:14" ht="47.25" customHeight="1" thickBot="1">
      <c r="F3" s="37"/>
      <c r="G3" s="36"/>
      <c r="H3" s="36"/>
      <c r="I3" s="36"/>
      <c r="J3" s="34"/>
      <c r="K3" s="34"/>
      <c r="L3" s="38"/>
      <c r="M3" s="39" t="s">
        <v>10</v>
      </c>
      <c r="N3" s="35"/>
    </row>
    <row r="4" spans="1:14" ht="23.25" customHeight="1" thickBot="1">
      <c r="A4" s="79"/>
      <c r="B4" s="79"/>
      <c r="C4" s="79"/>
      <c r="D4" s="79"/>
      <c r="E4" s="44"/>
      <c r="F4" s="37"/>
      <c r="G4" s="45" t="s">
        <v>12</v>
      </c>
      <c r="H4" s="71" t="s">
        <v>13</v>
      </c>
      <c r="I4" s="36"/>
      <c r="J4" s="43"/>
      <c r="K4" s="80" t="s">
        <v>18</v>
      </c>
      <c r="L4" s="81"/>
      <c r="M4" s="82"/>
      <c r="N4" s="35"/>
    </row>
    <row r="5" spans="2:13" ht="18" customHeight="1" thickBot="1">
      <c r="B5" s="40" t="s">
        <v>6</v>
      </c>
      <c r="C5" s="41"/>
      <c r="D5" s="63">
        <v>1</v>
      </c>
      <c r="E5" s="40" t="s">
        <v>6</v>
      </c>
      <c r="F5" s="41"/>
      <c r="G5" s="63">
        <v>2</v>
      </c>
      <c r="H5" s="40" t="s">
        <v>6</v>
      </c>
      <c r="I5" s="41"/>
      <c r="J5" s="63">
        <v>3</v>
      </c>
      <c r="K5" s="40" t="s">
        <v>6</v>
      </c>
      <c r="L5" s="41"/>
      <c r="M5" s="63">
        <v>4</v>
      </c>
    </row>
    <row r="6" spans="1:13" ht="32.25" customHeight="1">
      <c r="A6" s="46">
        <v>13.3</v>
      </c>
      <c r="B6" s="67" t="s">
        <v>15</v>
      </c>
      <c r="C6" s="68" t="s">
        <v>22</v>
      </c>
      <c r="D6" s="64" t="s">
        <v>19</v>
      </c>
      <c r="E6" s="73" t="s">
        <v>15</v>
      </c>
      <c r="F6" s="74" t="s">
        <v>25</v>
      </c>
      <c r="G6" s="75" t="s">
        <v>21</v>
      </c>
      <c r="H6" s="67"/>
      <c r="I6" s="68" t="s">
        <v>11</v>
      </c>
      <c r="J6" s="77"/>
      <c r="K6" s="51"/>
      <c r="L6" s="49" t="s">
        <v>11</v>
      </c>
      <c r="M6" s="52"/>
    </row>
    <row r="7" spans="1:13" ht="32.25" customHeight="1" thickBot="1">
      <c r="A7" s="48">
        <v>13.55</v>
      </c>
      <c r="B7" s="69" t="s">
        <v>16</v>
      </c>
      <c r="C7" s="70" t="s">
        <v>23</v>
      </c>
      <c r="D7" s="72" t="s">
        <v>19</v>
      </c>
      <c r="E7" s="64" t="s">
        <v>20</v>
      </c>
      <c r="F7" s="65" t="s">
        <v>27</v>
      </c>
      <c r="G7" s="64" t="s">
        <v>15</v>
      </c>
      <c r="H7" s="53"/>
      <c r="I7" s="47" t="s">
        <v>11</v>
      </c>
      <c r="J7" s="50"/>
      <c r="K7" s="53"/>
      <c r="L7" s="47" t="s">
        <v>11</v>
      </c>
      <c r="M7" s="50"/>
    </row>
    <row r="8" spans="1:13" ht="32.25" customHeight="1">
      <c r="A8" s="48">
        <v>14.2</v>
      </c>
      <c r="B8" s="64" t="s">
        <v>17</v>
      </c>
      <c r="C8" s="65" t="s">
        <v>24</v>
      </c>
      <c r="D8" s="66" t="s">
        <v>19</v>
      </c>
      <c r="E8" s="69" t="s">
        <v>17</v>
      </c>
      <c r="F8" s="70" t="s">
        <v>23</v>
      </c>
      <c r="G8" s="72" t="s">
        <v>15</v>
      </c>
      <c r="H8" s="53"/>
      <c r="I8" s="47" t="s">
        <v>11</v>
      </c>
      <c r="J8" s="52"/>
      <c r="K8" s="53"/>
      <c r="L8" s="47" t="s">
        <v>11</v>
      </c>
      <c r="M8" s="50"/>
    </row>
    <row r="9" spans="1:13" ht="32.25" customHeight="1">
      <c r="A9" s="48">
        <v>14.45</v>
      </c>
      <c r="B9" s="69" t="s">
        <v>16</v>
      </c>
      <c r="C9" s="70" t="s">
        <v>25</v>
      </c>
      <c r="D9" s="72" t="s">
        <v>17</v>
      </c>
      <c r="E9" s="64" t="s">
        <v>17</v>
      </c>
      <c r="F9" s="65" t="s">
        <v>28</v>
      </c>
      <c r="G9" s="66" t="s">
        <v>15</v>
      </c>
      <c r="H9" s="53"/>
      <c r="I9" s="47" t="s">
        <v>11</v>
      </c>
      <c r="J9" s="50"/>
      <c r="K9" s="53"/>
      <c r="L9" s="47" t="s">
        <v>11</v>
      </c>
      <c r="M9" s="50"/>
    </row>
    <row r="10" spans="1:13" ht="32.25" customHeight="1">
      <c r="A10" s="48">
        <v>15.1</v>
      </c>
      <c r="B10" s="64" t="s">
        <v>19</v>
      </c>
      <c r="C10" s="65" t="s">
        <v>26</v>
      </c>
      <c r="D10" s="66" t="s">
        <v>16</v>
      </c>
      <c r="E10" s="69" t="s">
        <v>21</v>
      </c>
      <c r="F10" s="70" t="s">
        <v>26</v>
      </c>
      <c r="G10" s="72" t="s">
        <v>17</v>
      </c>
      <c r="H10" s="64"/>
      <c r="I10" s="65" t="s">
        <v>11</v>
      </c>
      <c r="J10" s="66"/>
      <c r="K10" s="53"/>
      <c r="L10" s="47" t="s">
        <v>11</v>
      </c>
      <c r="M10" s="50"/>
    </row>
    <row r="11" spans="1:13" ht="32.25" customHeight="1">
      <c r="A11" s="48">
        <v>15.35</v>
      </c>
      <c r="B11" s="69" t="s">
        <v>16</v>
      </c>
      <c r="C11" s="70" t="s">
        <v>25</v>
      </c>
      <c r="D11" s="72" t="s">
        <v>15</v>
      </c>
      <c r="E11" s="64" t="s">
        <v>17</v>
      </c>
      <c r="F11" s="65" t="s">
        <v>25</v>
      </c>
      <c r="G11" s="66" t="s">
        <v>16</v>
      </c>
      <c r="H11" s="53"/>
      <c r="I11" s="47" t="s">
        <v>11</v>
      </c>
      <c r="J11" s="59"/>
      <c r="K11" s="53" t="s">
        <v>14</v>
      </c>
      <c r="L11" s="47" t="s">
        <v>11</v>
      </c>
      <c r="M11" s="50" t="s">
        <v>14</v>
      </c>
    </row>
    <row r="12" spans="1:13" ht="32.25" customHeight="1">
      <c r="A12" s="48">
        <v>16</v>
      </c>
      <c r="B12" s="64"/>
      <c r="C12" s="65" t="s">
        <v>11</v>
      </c>
      <c r="D12" s="66"/>
      <c r="E12" s="64"/>
      <c r="F12" s="65" t="s">
        <v>11</v>
      </c>
      <c r="G12" s="76"/>
      <c r="H12" s="53"/>
      <c r="I12" s="47" t="s">
        <v>11</v>
      </c>
      <c r="J12" s="50"/>
      <c r="K12" s="53" t="s">
        <v>14</v>
      </c>
      <c r="L12" s="47" t="s">
        <v>11</v>
      </c>
      <c r="M12" s="50" t="s">
        <v>14</v>
      </c>
    </row>
    <row r="13" spans="1:13" ht="26.25" customHeight="1">
      <c r="A13" s="56">
        <v>16.25</v>
      </c>
      <c r="B13" s="64"/>
      <c r="C13" s="65" t="s">
        <v>11</v>
      </c>
      <c r="D13" s="66"/>
      <c r="E13" s="64"/>
      <c r="F13" s="65" t="s">
        <v>11</v>
      </c>
      <c r="G13" s="66"/>
      <c r="H13" s="53"/>
      <c r="I13" s="47" t="s">
        <v>11</v>
      </c>
      <c r="J13" s="59"/>
      <c r="K13" s="54"/>
      <c r="L13" s="55" t="s">
        <v>11</v>
      </c>
      <c r="M13" s="54"/>
    </row>
    <row r="14" spans="1:13" ht="30" customHeight="1">
      <c r="A14" s="56">
        <v>16.5</v>
      </c>
      <c r="B14" s="53"/>
      <c r="C14" s="47" t="s">
        <v>11</v>
      </c>
      <c r="D14" s="50"/>
      <c r="E14" s="64"/>
      <c r="F14" s="65" t="s">
        <v>11</v>
      </c>
      <c r="G14" s="66"/>
      <c r="H14" s="57"/>
      <c r="I14" s="58" t="s">
        <v>11</v>
      </c>
      <c r="J14" s="59"/>
      <c r="K14" s="60"/>
      <c r="L14" s="61"/>
      <c r="M14" s="62"/>
    </row>
  </sheetData>
  <sheetProtection/>
  <mergeCells count="3">
    <mergeCell ref="D1:F1"/>
    <mergeCell ref="A4:D4"/>
    <mergeCell ref="K4:M4"/>
  </mergeCells>
  <printOptions/>
  <pageMargins left="0.25" right="0.25" top="0.75" bottom="0.75" header="0.3" footer="0.3"/>
  <pageSetup horizontalDpi="600" verticalDpi="6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8"/>
  <sheetViews>
    <sheetView zoomScale="70" zoomScaleNormal="70" zoomScalePageLayoutView="0" workbookViewId="0" topLeftCell="A1">
      <selection activeCell="W1" sqref="W1:Y16384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27">
        <f>IF(Fixture!D1="Futbol","FUTBOL","")</f>
      </c>
      <c r="C1" s="28">
        <f>IF(Fixture!D1="Hockey","HOCKEY","")</f>
      </c>
      <c r="D1" s="3"/>
      <c r="E1" s="1"/>
      <c r="F1" s="6"/>
      <c r="G1" s="18">
        <f>B1</f>
      </c>
      <c r="H1" s="29">
        <f>$C$1</f>
      </c>
      <c r="I1" s="6"/>
      <c r="J1" s="18">
        <f>B1</f>
      </c>
      <c r="K1" s="29">
        <f>$C$1</f>
      </c>
      <c r="L1" s="3"/>
      <c r="M1" s="1"/>
      <c r="N1" s="6"/>
      <c r="O1" s="18">
        <f>B1</f>
      </c>
      <c r="P1" s="29">
        <f>$C$1</f>
      </c>
      <c r="R1" s="6"/>
      <c r="S1" s="18">
        <f>B1</f>
      </c>
      <c r="T1" s="29">
        <f>$C$1</f>
      </c>
      <c r="V1" s="1"/>
    </row>
    <row r="2" spans="1:22" ht="12.75">
      <c r="A2" s="7"/>
      <c r="B2" s="15" t="s">
        <v>5</v>
      </c>
      <c r="C2" s="26">
        <f>Fixture!$A$6</f>
        <v>13.3</v>
      </c>
      <c r="D2" s="1"/>
      <c r="E2" s="1"/>
      <c r="F2" s="13"/>
      <c r="G2" s="15" t="s">
        <v>5</v>
      </c>
      <c r="H2" s="26">
        <f>Fixture!$A$6</f>
        <v>13.3</v>
      </c>
      <c r="I2" s="7"/>
      <c r="J2" s="15" t="s">
        <v>5</v>
      </c>
      <c r="K2" s="26">
        <f>Fixture!$A$6</f>
        <v>13.3</v>
      </c>
      <c r="L2" s="1"/>
      <c r="M2" s="1"/>
      <c r="N2" s="13"/>
      <c r="O2" s="15" t="s">
        <v>5</v>
      </c>
      <c r="P2" s="26">
        <f>Fixture!$A$6</f>
        <v>13.3</v>
      </c>
      <c r="R2" s="7"/>
      <c r="S2" s="15" t="s">
        <v>5</v>
      </c>
      <c r="T2" s="26">
        <f>Fixture!$A$6</f>
        <v>13.3</v>
      </c>
      <c r="V2" s="1"/>
    </row>
    <row r="3" spans="1:22" ht="12.75">
      <c r="A3" s="7"/>
      <c r="B3" s="15" t="s">
        <v>3</v>
      </c>
      <c r="C3" s="25">
        <f>Fixture!$B$4</f>
        <v>0</v>
      </c>
      <c r="D3" s="1"/>
      <c r="E3" s="1"/>
      <c r="F3" s="7"/>
      <c r="G3" s="15" t="s">
        <v>3</v>
      </c>
      <c r="H3" s="25">
        <f>Fixture!$B$4</f>
        <v>0</v>
      </c>
      <c r="I3" s="7"/>
      <c r="J3" s="15" t="s">
        <v>3</v>
      </c>
      <c r="K3" s="25">
        <f>Fixture!$B$4</f>
        <v>0</v>
      </c>
      <c r="L3" s="1"/>
      <c r="M3" s="1"/>
      <c r="N3" s="7"/>
      <c r="O3" s="15" t="s">
        <v>3</v>
      </c>
      <c r="P3" s="25">
        <f>Fixture!$B$4</f>
        <v>0</v>
      </c>
      <c r="R3" s="7"/>
      <c r="S3" s="15" t="s">
        <v>3</v>
      </c>
      <c r="T3" s="25">
        <f>Fixture!$B$4</f>
        <v>0</v>
      </c>
      <c r="V3" s="1"/>
    </row>
    <row r="4" spans="1:22" ht="15" customHeight="1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R4" s="9"/>
      <c r="S4" s="15" t="s">
        <v>0</v>
      </c>
      <c r="T4" s="22" t="e">
        <f>Fixture!#REF!</f>
        <v>#REF!</v>
      </c>
      <c r="V4" s="1"/>
    </row>
    <row r="5" spans="1:22" ht="12.75">
      <c r="A5" s="7"/>
      <c r="B5" s="19" t="s">
        <v>4</v>
      </c>
      <c r="C5" s="22" t="e">
        <f>Fixture!#REF!</f>
        <v>#REF!</v>
      </c>
      <c r="D5" s="1"/>
      <c r="E5" s="1"/>
      <c r="F5" s="7"/>
      <c r="G5" s="19" t="s">
        <v>4</v>
      </c>
      <c r="H5" s="22" t="e">
        <f>$C$5</f>
        <v>#REF!</v>
      </c>
      <c r="I5" s="22"/>
      <c r="J5" s="19" t="s">
        <v>4</v>
      </c>
      <c r="K5" s="22" t="e">
        <f>$C$5</f>
        <v>#REF!</v>
      </c>
      <c r="L5" s="1"/>
      <c r="M5" s="1"/>
      <c r="N5" s="7"/>
      <c r="O5" s="19" t="s">
        <v>4</v>
      </c>
      <c r="P5" s="22" t="e">
        <f>$C$5</f>
        <v>#REF!</v>
      </c>
      <c r="R5" s="7"/>
      <c r="S5" s="19" t="s">
        <v>4</v>
      </c>
      <c r="T5" s="22" t="e">
        <f>$C$5</f>
        <v>#REF!</v>
      </c>
      <c r="V5" s="1"/>
    </row>
    <row r="6" spans="1:22" ht="15">
      <c r="A6" s="30" t="s">
        <v>9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14" t="str">
        <f>A6</f>
        <v>Mamis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3" t="str">
        <f>Fixture!B6</f>
        <v>A.Ilusiones</v>
      </c>
      <c r="B9" s="1"/>
      <c r="C9" s="8"/>
      <c r="D9" s="1"/>
      <c r="E9" s="1"/>
      <c r="F9" s="23" t="str">
        <f>Fixture!E6</f>
        <v>A.Ilusiones</v>
      </c>
      <c r="G9" s="1"/>
      <c r="H9" s="8"/>
      <c r="I9" s="23">
        <f>Fixture!H6</f>
        <v>0</v>
      </c>
      <c r="J9" s="1"/>
      <c r="K9" s="8"/>
      <c r="L9" s="1"/>
      <c r="M9" s="1"/>
      <c r="N9" s="23">
        <f>Fixture!K6</f>
        <v>0</v>
      </c>
      <c r="O9" s="1"/>
      <c r="P9" s="8"/>
      <c r="R9" s="23" t="e">
        <f>Fixture!#REF!</f>
        <v>#REF!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83" t="s">
        <v>1</v>
      </c>
      <c r="B12" s="84"/>
      <c r="C12" s="8"/>
      <c r="D12" s="1"/>
      <c r="E12" s="1"/>
      <c r="F12" s="83" t="s">
        <v>1</v>
      </c>
      <c r="G12" s="84"/>
      <c r="H12" s="8"/>
      <c r="I12" s="83" t="s">
        <v>1</v>
      </c>
      <c r="J12" s="84"/>
      <c r="K12" s="8"/>
      <c r="L12" s="1"/>
      <c r="M12" s="1"/>
      <c r="N12" s="83" t="s">
        <v>1</v>
      </c>
      <c r="O12" s="84"/>
      <c r="P12" s="8"/>
      <c r="R12" s="83" t="s">
        <v>1</v>
      </c>
      <c r="S12" s="84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3" t="str">
        <f>Fixture!D6</f>
        <v>Italiano </v>
      </c>
      <c r="B15" s="1"/>
      <c r="C15" s="8"/>
      <c r="D15" s="1"/>
      <c r="E15" s="1"/>
      <c r="F15" s="23" t="str">
        <f>Fixture!G6</f>
        <v>Italiano</v>
      </c>
      <c r="G15" s="1"/>
      <c r="H15" s="8"/>
      <c r="I15" s="23">
        <f>Fixture!J6</f>
        <v>0</v>
      </c>
      <c r="J15" s="1"/>
      <c r="K15" s="8"/>
      <c r="L15" s="1"/>
      <c r="M15" s="1"/>
      <c r="N15" s="23">
        <f>Fixture!M6</f>
        <v>0</v>
      </c>
      <c r="O15" s="1"/>
      <c r="P15" s="8"/>
      <c r="R15" s="23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V19" s="1"/>
    </row>
    <row r="20" spans="1:22" ht="15.75" thickTop="1">
      <c r="A20" s="6"/>
      <c r="B20" s="18">
        <f>B1</f>
      </c>
      <c r="C20" s="29">
        <f>$C$1</f>
      </c>
      <c r="D20" s="3"/>
      <c r="E20" s="1"/>
      <c r="F20" s="6"/>
      <c r="G20" s="18">
        <f>B1</f>
      </c>
      <c r="H20" s="29">
        <f>$C$1</f>
      </c>
      <c r="I20" s="6"/>
      <c r="J20" s="18">
        <f>B1</f>
      </c>
      <c r="K20" s="29">
        <f>$C$1</f>
      </c>
      <c r="L20" s="3"/>
      <c r="M20" s="1"/>
      <c r="N20" s="6"/>
      <c r="O20" s="18">
        <f>B1</f>
      </c>
      <c r="P20" s="29">
        <f>$C$1</f>
      </c>
      <c r="R20" s="6"/>
      <c r="S20" s="18">
        <f>B1</f>
      </c>
      <c r="T20" s="29">
        <f>$C$1</f>
      </c>
      <c r="V20" s="1"/>
    </row>
    <row r="21" spans="1:22" ht="12.75">
      <c r="A21" s="7"/>
      <c r="B21" s="20" t="s">
        <v>5</v>
      </c>
      <c r="C21" s="26">
        <f>Fixture!$A$7</f>
        <v>13.55</v>
      </c>
      <c r="D21" s="1"/>
      <c r="E21" s="1"/>
      <c r="F21" s="7"/>
      <c r="G21" s="15" t="s">
        <v>5</v>
      </c>
      <c r="H21" s="26">
        <f>Fixture!$A$7</f>
        <v>13.55</v>
      </c>
      <c r="I21" s="7"/>
      <c r="J21" s="20" t="s">
        <v>5</v>
      </c>
      <c r="K21" s="26">
        <f>Fixture!$A$7</f>
        <v>13.55</v>
      </c>
      <c r="L21" s="1"/>
      <c r="M21" s="1"/>
      <c r="N21" s="7"/>
      <c r="O21" s="15" t="s">
        <v>5</v>
      </c>
      <c r="P21" s="26">
        <f>Fixture!$A$7</f>
        <v>13.55</v>
      </c>
      <c r="R21" s="7"/>
      <c r="S21" s="20" t="s">
        <v>5</v>
      </c>
      <c r="T21" s="26">
        <f>Fixture!$A$7</f>
        <v>13.55</v>
      </c>
      <c r="V21" s="1"/>
    </row>
    <row r="22" spans="1:22" ht="12.75">
      <c r="A22" s="7"/>
      <c r="B22" s="20" t="s">
        <v>3</v>
      </c>
      <c r="C22" s="25">
        <f>Fixture!$B$4</f>
        <v>0</v>
      </c>
      <c r="D22" s="1"/>
      <c r="E22" s="1"/>
      <c r="F22" s="7"/>
      <c r="G22" s="15" t="s">
        <v>3</v>
      </c>
      <c r="H22" s="25">
        <f>Fixture!$B$4</f>
        <v>0</v>
      </c>
      <c r="I22" s="7"/>
      <c r="J22" s="20" t="s">
        <v>3</v>
      </c>
      <c r="K22" s="25">
        <f>Fixture!$B$4</f>
        <v>0</v>
      </c>
      <c r="L22" s="1"/>
      <c r="M22" s="1"/>
      <c r="N22" s="7"/>
      <c r="O22" s="15" t="s">
        <v>3</v>
      </c>
      <c r="P22" s="25">
        <f>Fixture!$B$4</f>
        <v>0</v>
      </c>
      <c r="R22" s="7"/>
      <c r="S22" s="20" t="s">
        <v>3</v>
      </c>
      <c r="T22" s="25">
        <f>Fixture!$B$4</f>
        <v>0</v>
      </c>
      <c r="V22" s="1"/>
    </row>
    <row r="23" spans="1:22" ht="15" customHeight="1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R23" s="9"/>
      <c r="S23" s="20" t="s">
        <v>0</v>
      </c>
      <c r="T23" s="22" t="e">
        <f>Fixture!#REF!</f>
        <v>#REF!</v>
      </c>
      <c r="V23" s="1"/>
    </row>
    <row r="24" spans="1:22" ht="12.75">
      <c r="A24" s="7"/>
      <c r="B24" s="21" t="s">
        <v>4</v>
      </c>
      <c r="C24" s="22" t="e">
        <f>$C$5</f>
        <v>#REF!</v>
      </c>
      <c r="D24" s="1"/>
      <c r="E24" s="1"/>
      <c r="F24" s="7"/>
      <c r="G24" s="19" t="s">
        <v>4</v>
      </c>
      <c r="H24" s="22" t="e">
        <f>$C$5</f>
        <v>#REF!</v>
      </c>
      <c r="I24" s="7"/>
      <c r="J24" s="21" t="s">
        <v>4</v>
      </c>
      <c r="K24" s="22" t="e">
        <f>$C$5</f>
        <v>#REF!</v>
      </c>
      <c r="L24" s="1"/>
      <c r="M24" s="1"/>
      <c r="N24" s="7"/>
      <c r="O24" s="19" t="s">
        <v>4</v>
      </c>
      <c r="P24" s="22" t="e">
        <f>$C$5</f>
        <v>#REF!</v>
      </c>
      <c r="R24" s="7"/>
      <c r="S24" s="21" t="s">
        <v>4</v>
      </c>
      <c r="T24" s="22" t="e">
        <f>$C$5</f>
        <v>#REF!</v>
      </c>
      <c r="V24" s="1"/>
    </row>
    <row r="25" spans="1:22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14" t="str">
        <f>A6</f>
        <v>Mamis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3" t="str">
        <f>Fixture!B7</f>
        <v>Oeste R.C.</v>
      </c>
      <c r="B28" s="1"/>
      <c r="C28" s="8"/>
      <c r="D28" s="1"/>
      <c r="E28" s="1"/>
      <c r="F28" s="23" t="str">
        <f>Fixture!E7</f>
        <v>Oeste R.C</v>
      </c>
      <c r="G28" s="1"/>
      <c r="H28" s="8"/>
      <c r="I28" s="23">
        <f>Fixture!H7</f>
        <v>0</v>
      </c>
      <c r="J28" s="1"/>
      <c r="K28" s="8"/>
      <c r="L28" s="1"/>
      <c r="M28" s="1"/>
      <c r="N28" s="23">
        <f>Fixture!K7</f>
        <v>0</v>
      </c>
      <c r="O28" s="1"/>
      <c r="P28" s="8"/>
      <c r="R28" s="23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83" t="s">
        <v>1</v>
      </c>
      <c r="B31" s="84"/>
      <c r="C31" s="8"/>
      <c r="D31" s="1"/>
      <c r="E31" s="1"/>
      <c r="F31" s="83" t="s">
        <v>1</v>
      </c>
      <c r="G31" s="84"/>
      <c r="H31" s="8"/>
      <c r="I31" s="83" t="s">
        <v>1</v>
      </c>
      <c r="J31" s="84"/>
      <c r="K31" s="8"/>
      <c r="L31" s="1"/>
      <c r="M31" s="1"/>
      <c r="N31" s="83" t="s">
        <v>1</v>
      </c>
      <c r="O31" s="84"/>
      <c r="P31" s="8"/>
      <c r="R31" s="83" t="s">
        <v>1</v>
      </c>
      <c r="S31" s="84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3" t="str">
        <f>Fixture!$D7</f>
        <v>Italiano </v>
      </c>
      <c r="B34" s="1"/>
      <c r="C34" s="8"/>
      <c r="D34" s="1"/>
      <c r="E34" s="1"/>
      <c r="F34" s="23" t="str">
        <f>Fixture!G7</f>
        <v>A.Ilusiones</v>
      </c>
      <c r="G34" s="1"/>
      <c r="H34" s="8"/>
      <c r="I34" s="23">
        <f>Fixture!J7</f>
        <v>0</v>
      </c>
      <c r="J34" s="1"/>
      <c r="K34" s="8"/>
      <c r="L34" s="1"/>
      <c r="M34" s="1"/>
      <c r="N34" s="23">
        <f>Fixture!M7</f>
        <v>0</v>
      </c>
      <c r="O34" s="1"/>
      <c r="P34" s="8"/>
      <c r="R34" s="23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V38" s="1"/>
    </row>
    <row r="39" spans="1:22" ht="15.75" thickTop="1">
      <c r="A39" s="6"/>
      <c r="B39" s="18">
        <f>B1</f>
      </c>
      <c r="C39" s="29">
        <f>$C$1</f>
      </c>
      <c r="D39" s="3"/>
      <c r="E39" s="1"/>
      <c r="F39" s="6"/>
      <c r="G39" s="18">
        <f>B1</f>
      </c>
      <c r="H39" s="29">
        <f>$C$1</f>
      </c>
      <c r="I39" s="6"/>
      <c r="J39" s="18">
        <f>B1</f>
      </c>
      <c r="K39" s="29">
        <f>$C$1</f>
      </c>
      <c r="L39" s="3"/>
      <c r="M39" s="1"/>
      <c r="N39" s="6"/>
      <c r="O39" s="18">
        <f>B1</f>
      </c>
      <c r="P39" s="29">
        <f>$C$1</f>
      </c>
      <c r="R39" s="6"/>
      <c r="S39" s="18">
        <f>B1</f>
      </c>
      <c r="T39" s="29">
        <f>$C$1</f>
      </c>
      <c r="V39" s="1"/>
    </row>
    <row r="40" spans="1:22" ht="12.75">
      <c r="A40" s="7"/>
      <c r="B40" s="15" t="s">
        <v>5</v>
      </c>
      <c r="C40" s="26">
        <f>Fixture!$A$8</f>
        <v>14.2</v>
      </c>
      <c r="D40" s="1"/>
      <c r="E40" s="1"/>
      <c r="F40" s="7"/>
      <c r="G40" s="15" t="s">
        <v>5</v>
      </c>
      <c r="H40" s="26">
        <f>Fixture!$A$8</f>
        <v>14.2</v>
      </c>
      <c r="I40" s="7"/>
      <c r="J40" s="15" t="s">
        <v>5</v>
      </c>
      <c r="K40" s="26">
        <f>Fixture!$A$8</f>
        <v>14.2</v>
      </c>
      <c r="L40" s="1"/>
      <c r="M40" s="1"/>
      <c r="N40" s="7"/>
      <c r="O40" s="15" t="s">
        <v>5</v>
      </c>
      <c r="P40" s="26">
        <f>Fixture!$A$8</f>
        <v>14.2</v>
      </c>
      <c r="R40" s="7"/>
      <c r="S40" s="15" t="s">
        <v>5</v>
      </c>
      <c r="T40" s="26">
        <f>Fixture!$A$8</f>
        <v>14.2</v>
      </c>
      <c r="V40" s="1"/>
    </row>
    <row r="41" spans="1:22" ht="12.75">
      <c r="A41" s="7"/>
      <c r="B41" s="15" t="s">
        <v>3</v>
      </c>
      <c r="C41" s="25">
        <f>Fixture!$B$4</f>
        <v>0</v>
      </c>
      <c r="D41" s="1"/>
      <c r="E41" s="1"/>
      <c r="F41" s="7"/>
      <c r="G41" s="15" t="s">
        <v>3</v>
      </c>
      <c r="H41" s="25">
        <f>Fixture!$B$4</f>
        <v>0</v>
      </c>
      <c r="I41" s="7"/>
      <c r="J41" s="15" t="s">
        <v>3</v>
      </c>
      <c r="K41" s="25">
        <f>Fixture!$B$4</f>
        <v>0</v>
      </c>
      <c r="L41" s="1"/>
      <c r="M41" s="1"/>
      <c r="N41" s="7"/>
      <c r="O41" s="15" t="s">
        <v>3</v>
      </c>
      <c r="P41" s="25">
        <f>Fixture!$B$4</f>
        <v>0</v>
      </c>
      <c r="R41" s="7"/>
      <c r="S41" s="15" t="s">
        <v>3</v>
      </c>
      <c r="T41" s="25">
        <f>Fixture!$B$4</f>
        <v>0</v>
      </c>
      <c r="V41" s="1"/>
    </row>
    <row r="42" spans="1:22" ht="13.5" customHeight="1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R42" s="9"/>
      <c r="S42" s="15" t="s">
        <v>0</v>
      </c>
      <c r="T42" s="22" t="e">
        <f>Fixture!#REF!</f>
        <v>#REF!</v>
      </c>
      <c r="V42" s="1"/>
    </row>
    <row r="43" spans="1:22" ht="12.75">
      <c r="A43" s="7"/>
      <c r="B43" s="19" t="s">
        <v>4</v>
      </c>
      <c r="C43" s="22" t="e">
        <f>$C$5</f>
        <v>#REF!</v>
      </c>
      <c r="D43" s="1"/>
      <c r="E43" s="1"/>
      <c r="F43" s="7"/>
      <c r="G43" s="19" t="s">
        <v>4</v>
      </c>
      <c r="H43" s="22" t="e">
        <f>$C$5</f>
        <v>#REF!</v>
      </c>
      <c r="I43" s="7"/>
      <c r="J43" s="19" t="s">
        <v>4</v>
      </c>
      <c r="K43" s="22" t="e">
        <f>$C$5</f>
        <v>#REF!</v>
      </c>
      <c r="L43" s="1"/>
      <c r="M43" s="1"/>
      <c r="N43" s="7"/>
      <c r="O43" s="19" t="s">
        <v>4</v>
      </c>
      <c r="P43" s="22" t="e">
        <f>$C$5</f>
        <v>#REF!</v>
      </c>
      <c r="R43" s="7"/>
      <c r="S43" s="19" t="s">
        <v>4</v>
      </c>
      <c r="T43" s="22" t="e">
        <f>$C$5</f>
        <v>#REF!</v>
      </c>
      <c r="V43" s="1"/>
    </row>
    <row r="44" spans="1:22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14" t="str">
        <f>A6</f>
        <v>Mamis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3" t="str">
        <f>Fixture!B$8</f>
        <v>C.S.Hebreo</v>
      </c>
      <c r="B47" s="1"/>
      <c r="C47" s="8"/>
      <c r="D47" s="1"/>
      <c r="E47" s="1"/>
      <c r="F47" s="23" t="str">
        <f>Fixture!E$8</f>
        <v>C.S.Hebreo</v>
      </c>
      <c r="G47" s="1"/>
      <c r="H47" s="8"/>
      <c r="I47" s="23">
        <f>Fixture!H$8</f>
        <v>0</v>
      </c>
      <c r="J47" s="1"/>
      <c r="K47" s="8"/>
      <c r="L47" s="1"/>
      <c r="M47" s="1"/>
      <c r="N47" s="23" t="str">
        <f>Fixture!E$11</f>
        <v>C.S.Hebreo</v>
      </c>
      <c r="O47" s="1"/>
      <c r="P47" s="8"/>
      <c r="R47" s="23" t="e">
        <f>Fixture!#REF!</f>
        <v>#REF!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83" t="s">
        <v>1</v>
      </c>
      <c r="B50" s="84"/>
      <c r="C50" s="8"/>
      <c r="D50" s="1"/>
      <c r="E50" s="1"/>
      <c r="F50" s="83" t="s">
        <v>1</v>
      </c>
      <c r="G50" s="84"/>
      <c r="H50" s="8"/>
      <c r="I50" s="83" t="s">
        <v>1</v>
      </c>
      <c r="J50" s="84"/>
      <c r="K50" s="8"/>
      <c r="L50" s="1"/>
      <c r="M50" s="1"/>
      <c r="N50" s="83" t="s">
        <v>1</v>
      </c>
      <c r="O50" s="84"/>
      <c r="P50" s="8"/>
      <c r="R50" s="83" t="s">
        <v>1</v>
      </c>
      <c r="S50" s="84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3" t="str">
        <f>Fixture!D$8</f>
        <v>Italiano </v>
      </c>
      <c r="B53" s="1"/>
      <c r="C53" s="8"/>
      <c r="D53" s="1"/>
      <c r="E53" s="1"/>
      <c r="F53" s="23" t="str">
        <f>Fixture!G$8</f>
        <v>A.Ilusiones</v>
      </c>
      <c r="G53" s="1"/>
      <c r="H53" s="8"/>
      <c r="I53" s="23">
        <f>Fixture!J$8</f>
        <v>0</v>
      </c>
      <c r="J53" s="1"/>
      <c r="K53" s="8"/>
      <c r="L53" s="1"/>
      <c r="M53" s="1"/>
      <c r="N53" s="23" t="str">
        <f>Fixture!G$11</f>
        <v>Oeste R.C.</v>
      </c>
      <c r="O53" s="1"/>
      <c r="P53" s="8"/>
      <c r="R53" s="23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8">
        <f>B1</f>
      </c>
      <c r="C59" s="29">
        <f>$C$1</f>
      </c>
      <c r="D59" s="3"/>
      <c r="E59" s="1"/>
      <c r="F59" s="6"/>
      <c r="G59" s="18">
        <f>B1</f>
      </c>
      <c r="H59" s="29">
        <f>$C$1</f>
      </c>
      <c r="I59" s="6"/>
      <c r="J59" s="18">
        <f>B1</f>
      </c>
      <c r="K59" s="29">
        <f>$C$1</f>
      </c>
      <c r="L59" s="3"/>
      <c r="M59" s="1"/>
      <c r="N59" s="6"/>
      <c r="O59" s="18">
        <f>B1</f>
      </c>
      <c r="P59" s="29">
        <f>$C$1</f>
      </c>
      <c r="R59" s="6"/>
      <c r="S59" s="18">
        <f>B1</f>
      </c>
      <c r="T59" s="29">
        <f>$C$1</f>
      </c>
    </row>
    <row r="60" spans="1:20" ht="12.75">
      <c r="A60" s="7"/>
      <c r="B60" s="15" t="s">
        <v>5</v>
      </c>
      <c r="C60" s="26">
        <f>Fixture!$A$9</f>
        <v>14.45</v>
      </c>
      <c r="D60" s="1"/>
      <c r="E60" s="1"/>
      <c r="F60" s="13"/>
      <c r="G60" s="15" t="s">
        <v>5</v>
      </c>
      <c r="H60" s="26">
        <f>Fixture!$A$9</f>
        <v>14.45</v>
      </c>
      <c r="I60" s="7"/>
      <c r="J60" s="15" t="s">
        <v>5</v>
      </c>
      <c r="K60" s="26">
        <f>Fixture!$A$9</f>
        <v>14.45</v>
      </c>
      <c r="L60" s="1"/>
      <c r="M60" s="1"/>
      <c r="N60" s="13"/>
      <c r="O60" s="15" t="s">
        <v>5</v>
      </c>
      <c r="P60" s="26">
        <f>Fixture!$A$9</f>
        <v>14.45</v>
      </c>
      <c r="R60" s="7"/>
      <c r="S60" s="15" t="s">
        <v>5</v>
      </c>
      <c r="T60" s="26">
        <f>Fixture!$A$9</f>
        <v>14.45</v>
      </c>
    </row>
    <row r="61" spans="1:20" ht="12.75">
      <c r="A61" s="7"/>
      <c r="B61" s="15" t="s">
        <v>3</v>
      </c>
      <c r="C61" s="25">
        <f>Fixture!$B$4</f>
        <v>0</v>
      </c>
      <c r="D61" s="1"/>
      <c r="E61" s="1"/>
      <c r="F61" s="7"/>
      <c r="G61" s="15" t="s">
        <v>3</v>
      </c>
      <c r="H61" s="25">
        <f>Fixture!$B$4</f>
        <v>0</v>
      </c>
      <c r="I61" s="7"/>
      <c r="J61" s="15" t="s">
        <v>3</v>
      </c>
      <c r="K61" s="25">
        <f>Fixture!$B$4</f>
        <v>0</v>
      </c>
      <c r="L61" s="1"/>
      <c r="M61" s="1"/>
      <c r="N61" s="7"/>
      <c r="O61" s="15" t="s">
        <v>3</v>
      </c>
      <c r="P61" s="25">
        <f>Fixture!$B$4</f>
        <v>0</v>
      </c>
      <c r="R61" s="7"/>
      <c r="S61" s="15" t="s">
        <v>3</v>
      </c>
      <c r="T61" s="25">
        <f>Fixture!$B$4</f>
        <v>0</v>
      </c>
    </row>
    <row r="62" spans="1:20" ht="18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  <c r="R62" s="9"/>
      <c r="S62" s="15" t="s">
        <v>0</v>
      </c>
      <c r="T62" s="22" t="e">
        <f>Fixture!#REF!</f>
        <v>#REF!</v>
      </c>
    </row>
    <row r="63" spans="1:20" ht="12.75">
      <c r="A63" s="7"/>
      <c r="B63" s="19" t="s">
        <v>4</v>
      </c>
      <c r="C63" s="22" t="e">
        <f>$C$5</f>
        <v>#REF!</v>
      </c>
      <c r="D63" s="1"/>
      <c r="E63" s="1"/>
      <c r="F63" s="7"/>
      <c r="G63" s="19" t="s">
        <v>4</v>
      </c>
      <c r="H63" s="22" t="e">
        <f>$C$5</f>
        <v>#REF!</v>
      </c>
      <c r="I63" s="7"/>
      <c r="J63" s="19" t="s">
        <v>4</v>
      </c>
      <c r="K63" s="22" t="e">
        <f>$C$5</f>
        <v>#REF!</v>
      </c>
      <c r="L63" s="1"/>
      <c r="M63" s="1"/>
      <c r="N63" s="7"/>
      <c r="O63" s="19" t="s">
        <v>4</v>
      </c>
      <c r="P63" s="22" t="e">
        <f>$C$5</f>
        <v>#REF!</v>
      </c>
      <c r="R63" s="7"/>
      <c r="S63" s="19" t="s">
        <v>4</v>
      </c>
      <c r="T63" s="22" t="e">
        <f>$C$5</f>
        <v>#REF!</v>
      </c>
    </row>
    <row r="64" spans="1:20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  <c r="R64" s="14" t="str">
        <f>A6</f>
        <v>Mamis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3" t="str">
        <f>Fixture!B9</f>
        <v>Oeste R.C.</v>
      </c>
      <c r="B67" s="1"/>
      <c r="C67" s="8"/>
      <c r="D67" s="1"/>
      <c r="E67" s="1"/>
      <c r="F67" s="23" t="str">
        <f>Fixture!E9</f>
        <v>C.S.Hebreo</v>
      </c>
      <c r="G67" s="1"/>
      <c r="H67" s="8"/>
      <c r="I67" s="23">
        <f>Fixture!H9</f>
        <v>0</v>
      </c>
      <c r="J67" s="1"/>
      <c r="K67" s="8"/>
      <c r="L67" s="1"/>
      <c r="M67" s="1"/>
      <c r="N67" s="23">
        <f>Fixture!K9</f>
        <v>0</v>
      </c>
      <c r="O67" s="1"/>
      <c r="P67" s="8"/>
      <c r="R67" s="23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83" t="s">
        <v>1</v>
      </c>
      <c r="B70" s="84"/>
      <c r="C70" s="8"/>
      <c r="D70" s="1"/>
      <c r="E70" s="1"/>
      <c r="F70" s="83" t="s">
        <v>1</v>
      </c>
      <c r="G70" s="84"/>
      <c r="H70" s="8"/>
      <c r="I70" s="83" t="s">
        <v>1</v>
      </c>
      <c r="J70" s="84"/>
      <c r="K70" s="8"/>
      <c r="L70" s="1"/>
      <c r="M70" s="1"/>
      <c r="N70" s="83" t="s">
        <v>1</v>
      </c>
      <c r="O70" s="84"/>
      <c r="P70" s="8"/>
      <c r="R70" s="83" t="s">
        <v>1</v>
      </c>
      <c r="S70" s="84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3" t="str">
        <f>Fixture!D9</f>
        <v>C.S.Hebreo</v>
      </c>
      <c r="B73" s="1"/>
      <c r="C73" s="8"/>
      <c r="D73" s="1"/>
      <c r="E73" s="1"/>
      <c r="F73" s="23" t="str">
        <f>Fixture!G9</f>
        <v>A.Ilusiones</v>
      </c>
      <c r="G73" s="1"/>
      <c r="H73" s="8"/>
      <c r="I73" s="23">
        <f>Fixture!J9</f>
        <v>0</v>
      </c>
      <c r="J73" s="1"/>
      <c r="K73" s="8"/>
      <c r="L73" s="1"/>
      <c r="M73" s="1"/>
      <c r="N73" s="23">
        <f>Fixture!M9</f>
        <v>0</v>
      </c>
      <c r="O73" s="1"/>
      <c r="P73" s="8"/>
      <c r="R73" s="23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>
      <c r="A78" s="6"/>
      <c r="B78" s="18">
        <f>B1</f>
      </c>
      <c r="C78" s="29">
        <f>$C$1</f>
      </c>
      <c r="D78" s="3"/>
      <c r="E78" s="1"/>
      <c r="F78" s="6"/>
      <c r="G78" s="18">
        <f>B1</f>
      </c>
      <c r="H78" s="29">
        <f>$C$1</f>
      </c>
      <c r="I78" s="6"/>
      <c r="J78" s="18">
        <f>B1</f>
      </c>
      <c r="K78" s="29">
        <f>$C$1</f>
      </c>
      <c r="L78" s="1"/>
      <c r="M78" s="1"/>
      <c r="N78" s="6"/>
      <c r="O78" s="18">
        <f>B1</f>
      </c>
      <c r="P78" s="29">
        <f>$C$1</f>
      </c>
      <c r="Q78" s="1"/>
      <c r="R78" s="6"/>
      <c r="S78" s="18">
        <f>B1</f>
      </c>
      <c r="T78" s="29">
        <f>$C$1</f>
      </c>
    </row>
    <row r="79" spans="1:20" ht="12.75">
      <c r="A79" s="7"/>
      <c r="B79" s="20" t="s">
        <v>5</v>
      </c>
      <c r="C79" s="26">
        <f>Fixture!$A$10</f>
        <v>15.1</v>
      </c>
      <c r="D79" s="1"/>
      <c r="E79" s="1"/>
      <c r="F79" s="7"/>
      <c r="G79" s="15" t="s">
        <v>5</v>
      </c>
      <c r="H79" s="26">
        <f>Fixture!$A$10</f>
        <v>15.1</v>
      </c>
      <c r="I79" s="7"/>
      <c r="J79" s="15" t="s">
        <v>5</v>
      </c>
      <c r="K79" s="26">
        <f>Fixture!$A$10</f>
        <v>15.1</v>
      </c>
      <c r="L79" s="1"/>
      <c r="M79" s="1"/>
      <c r="N79" s="7"/>
      <c r="O79" s="15" t="s">
        <v>5</v>
      </c>
      <c r="P79" s="26">
        <f>Fixture!$A$10</f>
        <v>15.1</v>
      </c>
      <c r="Q79" s="1"/>
      <c r="R79" s="7"/>
      <c r="S79" s="20" t="s">
        <v>5</v>
      </c>
      <c r="T79" s="26">
        <f>Fixture!$A$10</f>
        <v>15.1</v>
      </c>
    </row>
    <row r="80" spans="1:20" ht="12.75">
      <c r="A80" s="7"/>
      <c r="B80" s="20" t="s">
        <v>3</v>
      </c>
      <c r="C80" s="25">
        <f>Fixture!$B$4</f>
        <v>0</v>
      </c>
      <c r="D80" s="1"/>
      <c r="E80" s="1"/>
      <c r="F80" s="7"/>
      <c r="G80" s="15" t="s">
        <v>3</v>
      </c>
      <c r="H80" s="25">
        <f>Fixture!$B$4</f>
        <v>0</v>
      </c>
      <c r="I80" s="7"/>
      <c r="J80" s="15" t="s">
        <v>3</v>
      </c>
      <c r="K80" s="25">
        <f>Fixture!$B$4</f>
        <v>0</v>
      </c>
      <c r="L80" s="1"/>
      <c r="M80" s="1"/>
      <c r="N80" s="7"/>
      <c r="O80" s="15" t="s">
        <v>3</v>
      </c>
      <c r="P80" s="25">
        <f>Fixture!$B$4</f>
        <v>0</v>
      </c>
      <c r="Q80" s="1"/>
      <c r="R80" s="7"/>
      <c r="S80" s="20" t="s">
        <v>3</v>
      </c>
      <c r="T80" s="25">
        <f>Fixture!$B$4</f>
        <v>0</v>
      </c>
    </row>
    <row r="81" spans="1:20" ht="18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  <c r="R81" s="9"/>
      <c r="S81" s="20" t="s">
        <v>0</v>
      </c>
      <c r="T81" s="22" t="e">
        <f>Fixture!#REF!</f>
        <v>#REF!</v>
      </c>
    </row>
    <row r="82" spans="1:20" ht="12.75">
      <c r="A82" s="7"/>
      <c r="B82" s="21" t="s">
        <v>4</v>
      </c>
      <c r="C82" s="22" t="e">
        <f>$C$5</f>
        <v>#REF!</v>
      </c>
      <c r="D82" s="1"/>
      <c r="E82" s="1"/>
      <c r="F82" s="7"/>
      <c r="G82" s="19" t="s">
        <v>4</v>
      </c>
      <c r="H82" s="22" t="e">
        <f>$C$5</f>
        <v>#REF!</v>
      </c>
      <c r="I82" s="7"/>
      <c r="J82" s="19" t="s">
        <v>4</v>
      </c>
      <c r="K82" s="22" t="e">
        <f>$C$5</f>
        <v>#REF!</v>
      </c>
      <c r="L82" s="1"/>
      <c r="M82" s="1"/>
      <c r="N82" s="7"/>
      <c r="O82" s="19" t="s">
        <v>4</v>
      </c>
      <c r="P82" s="22" t="e">
        <f>$C$5</f>
        <v>#REF!</v>
      </c>
      <c r="Q82" s="1"/>
      <c r="R82" s="7"/>
      <c r="S82" s="21" t="s">
        <v>4</v>
      </c>
      <c r="T82" s="22" t="e">
        <f>$C$5</f>
        <v>#REF!</v>
      </c>
    </row>
    <row r="83" spans="1:20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  <c r="R83" s="14" t="str">
        <f>A6</f>
        <v>Mamis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3" t="str">
        <f>Fixture!B10</f>
        <v>Italiano </v>
      </c>
      <c r="B86" s="1"/>
      <c r="C86" s="8"/>
      <c r="D86" s="1"/>
      <c r="E86" s="1"/>
      <c r="F86" s="23" t="str">
        <f>Fixture!E10</f>
        <v>Italiano</v>
      </c>
      <c r="G86" s="1"/>
      <c r="H86" s="8"/>
      <c r="I86" s="23">
        <f>Fixture!H10</f>
        <v>0</v>
      </c>
      <c r="J86" s="1"/>
      <c r="K86" s="8"/>
      <c r="L86" s="1"/>
      <c r="M86" s="1"/>
      <c r="N86" s="23">
        <f>Fixture!K10</f>
        <v>0</v>
      </c>
      <c r="O86" s="1"/>
      <c r="P86" s="8"/>
      <c r="R86" s="23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83" t="s">
        <v>1</v>
      </c>
      <c r="B89" s="84"/>
      <c r="C89" s="8"/>
      <c r="D89" s="1"/>
      <c r="E89" s="1"/>
      <c r="F89" s="83" t="s">
        <v>1</v>
      </c>
      <c r="G89" s="84"/>
      <c r="H89" s="8"/>
      <c r="I89" s="83" t="s">
        <v>1</v>
      </c>
      <c r="J89" s="84"/>
      <c r="K89" s="8"/>
      <c r="L89" s="1"/>
      <c r="M89" s="1"/>
      <c r="N89" s="83" t="s">
        <v>1</v>
      </c>
      <c r="O89" s="84"/>
      <c r="P89" s="8"/>
      <c r="R89" s="83" t="s">
        <v>1</v>
      </c>
      <c r="S89" s="84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3" t="str">
        <f>Fixture!D10</f>
        <v>Oeste R.C.</v>
      </c>
      <c r="B92" s="1"/>
      <c r="C92" s="8"/>
      <c r="D92" s="1"/>
      <c r="E92" s="1"/>
      <c r="F92" s="23" t="str">
        <f>Fixture!G10</f>
        <v>C.S.Hebreo</v>
      </c>
      <c r="G92" s="1"/>
      <c r="H92" s="8"/>
      <c r="I92" s="23">
        <f>Fixture!J10</f>
        <v>0</v>
      </c>
      <c r="J92" s="1"/>
      <c r="K92" s="8"/>
      <c r="L92" s="1"/>
      <c r="M92" s="1"/>
      <c r="N92" s="23">
        <f>Fixture!M10</f>
        <v>0</v>
      </c>
      <c r="O92" s="1"/>
      <c r="P92" s="8"/>
      <c r="R92" s="23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>
      <c r="A97" s="6"/>
      <c r="B97" s="18">
        <f>B1</f>
      </c>
      <c r="C97" s="29">
        <f>$C$1</f>
      </c>
      <c r="D97" s="3"/>
      <c r="E97" s="1"/>
      <c r="F97" s="6"/>
      <c r="G97" s="18">
        <f>B1</f>
      </c>
      <c r="H97" s="29">
        <f>$C$1</f>
      </c>
      <c r="I97" s="6"/>
      <c r="J97" s="18">
        <f>B1</f>
      </c>
      <c r="K97" s="29">
        <f>$C$1</f>
      </c>
      <c r="L97" s="1"/>
      <c r="M97" s="1"/>
      <c r="N97" s="6"/>
      <c r="O97" s="18">
        <f>B1</f>
      </c>
      <c r="P97" s="29">
        <f>$C$1</f>
      </c>
      <c r="Q97" s="1"/>
      <c r="R97" s="6"/>
      <c r="S97" s="18">
        <f>B1</f>
      </c>
      <c r="T97" s="29">
        <f>$C$1</f>
      </c>
    </row>
    <row r="98" spans="1:20" ht="12.75">
      <c r="A98" s="7"/>
      <c r="B98" s="15" t="s">
        <v>5</v>
      </c>
      <c r="C98" s="26">
        <f>Fixture!$A$11</f>
        <v>15.35</v>
      </c>
      <c r="D98" s="1"/>
      <c r="E98" s="1"/>
      <c r="F98" s="7"/>
      <c r="G98" s="15" t="s">
        <v>5</v>
      </c>
      <c r="H98" s="26">
        <f>Fixture!$A$11</f>
        <v>15.35</v>
      </c>
      <c r="I98" s="7"/>
      <c r="J98" s="15" t="s">
        <v>5</v>
      </c>
      <c r="K98" s="26">
        <f>Fixture!$A$11</f>
        <v>15.35</v>
      </c>
      <c r="L98" s="1"/>
      <c r="M98" s="1"/>
      <c r="N98" s="7"/>
      <c r="O98" s="15" t="s">
        <v>5</v>
      </c>
      <c r="P98" s="26">
        <f>Fixture!$A$11</f>
        <v>15.35</v>
      </c>
      <c r="Q98" s="1"/>
      <c r="R98" s="7"/>
      <c r="S98" s="15" t="s">
        <v>5</v>
      </c>
      <c r="T98" s="26">
        <f>Fixture!$A$11</f>
        <v>15.35</v>
      </c>
    </row>
    <row r="99" spans="1:20" ht="12.75">
      <c r="A99" s="7"/>
      <c r="B99" s="15" t="s">
        <v>3</v>
      </c>
      <c r="C99" s="25">
        <f>Fixture!$B$4</f>
        <v>0</v>
      </c>
      <c r="D99" s="1"/>
      <c r="E99" s="1"/>
      <c r="F99" s="7"/>
      <c r="G99" s="15" t="s">
        <v>3</v>
      </c>
      <c r="H99" s="25">
        <f>Fixture!$B$4</f>
        <v>0</v>
      </c>
      <c r="I99" s="7"/>
      <c r="J99" s="15" t="s">
        <v>3</v>
      </c>
      <c r="K99" s="25">
        <f>Fixture!$B$4</f>
        <v>0</v>
      </c>
      <c r="L99" s="1"/>
      <c r="M99" s="1"/>
      <c r="N99" s="7"/>
      <c r="O99" s="15" t="s">
        <v>3</v>
      </c>
      <c r="P99" s="25">
        <f>Fixture!$B$4</f>
        <v>0</v>
      </c>
      <c r="Q99" s="1"/>
      <c r="R99" s="7"/>
      <c r="S99" s="15" t="s">
        <v>3</v>
      </c>
      <c r="T99" s="25">
        <f>Fixture!$B$4</f>
        <v>0</v>
      </c>
    </row>
    <row r="100" spans="1:20" ht="18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  <c r="R100" s="9"/>
      <c r="S100" s="15" t="s">
        <v>0</v>
      </c>
      <c r="T100" s="22" t="e">
        <f>Fixture!#REF!</f>
        <v>#REF!</v>
      </c>
    </row>
    <row r="101" spans="1:20" ht="12.75">
      <c r="A101" s="7"/>
      <c r="B101" s="19" t="s">
        <v>4</v>
      </c>
      <c r="C101" s="22" t="e">
        <f>$C$5</f>
        <v>#REF!</v>
      </c>
      <c r="D101" s="1"/>
      <c r="E101" s="1"/>
      <c r="F101" s="7"/>
      <c r="G101" s="19" t="s">
        <v>4</v>
      </c>
      <c r="H101" s="22" t="e">
        <f>$C$5</f>
        <v>#REF!</v>
      </c>
      <c r="I101" s="7"/>
      <c r="J101" s="19" t="s">
        <v>4</v>
      </c>
      <c r="K101" s="22" t="e">
        <f>$C$5</f>
        <v>#REF!</v>
      </c>
      <c r="L101" s="1"/>
      <c r="M101" s="1"/>
      <c r="N101" s="7"/>
      <c r="O101" s="19" t="s">
        <v>4</v>
      </c>
      <c r="P101" s="22" t="e">
        <f>$C$5</f>
        <v>#REF!</v>
      </c>
      <c r="Q101" s="1"/>
      <c r="R101" s="7"/>
      <c r="S101" s="19" t="s">
        <v>4</v>
      </c>
      <c r="T101" s="22" t="e">
        <f>$C$5</f>
        <v>#REF!</v>
      </c>
    </row>
    <row r="102" spans="1:20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  <c r="R102" s="14" t="str">
        <f>A6</f>
        <v>Mamis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3" t="e">
        <f>Fixture!#REF!</f>
        <v>#REF!</v>
      </c>
      <c r="B105" s="1"/>
      <c r="C105" s="8"/>
      <c r="D105" s="1"/>
      <c r="E105" s="1"/>
      <c r="F105" s="23" t="e">
        <f>Fixture!#REF!</f>
        <v>#REF!</v>
      </c>
      <c r="G105" s="1"/>
      <c r="H105" s="8"/>
      <c r="I105" s="23">
        <f>Fixture!H11</f>
        <v>0</v>
      </c>
      <c r="J105" s="1"/>
      <c r="K105" s="8"/>
      <c r="L105" s="1"/>
      <c r="M105" s="1"/>
      <c r="N105" s="23" t="str">
        <f>Fixture!B11</f>
        <v>Oeste R.C.</v>
      </c>
      <c r="O105" s="1"/>
      <c r="P105" s="8"/>
      <c r="R105" s="23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83" t="s">
        <v>1</v>
      </c>
      <c r="B108" s="84"/>
      <c r="C108" s="8"/>
      <c r="D108" s="1"/>
      <c r="E108" s="1"/>
      <c r="F108" s="83" t="s">
        <v>1</v>
      </c>
      <c r="G108" s="84"/>
      <c r="H108" s="8"/>
      <c r="I108" s="83" t="s">
        <v>1</v>
      </c>
      <c r="J108" s="84"/>
      <c r="K108" s="8"/>
      <c r="L108" s="1"/>
      <c r="M108" s="1"/>
      <c r="N108" s="83" t="s">
        <v>1</v>
      </c>
      <c r="O108" s="84"/>
      <c r="P108" s="8"/>
      <c r="R108" s="83" t="s">
        <v>1</v>
      </c>
      <c r="S108" s="84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3" t="e">
        <f>Fixture!#REF!</f>
        <v>#REF!</v>
      </c>
      <c r="B111" s="1"/>
      <c r="C111" s="8"/>
      <c r="D111" s="1"/>
      <c r="E111" s="1"/>
      <c r="F111" s="23" t="e">
        <f>Fixture!#REF!</f>
        <v>#REF!</v>
      </c>
      <c r="G111" s="1"/>
      <c r="H111" s="8"/>
      <c r="I111" s="23">
        <f>Fixture!J11</f>
        <v>0</v>
      </c>
      <c r="J111" s="1"/>
      <c r="K111" s="8"/>
      <c r="L111" s="1"/>
      <c r="M111" s="1"/>
      <c r="N111" s="23" t="str">
        <f>Fixture!D11</f>
        <v>A.Ilusiones</v>
      </c>
      <c r="O111" s="1"/>
      <c r="P111" s="8"/>
      <c r="R111" s="23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8">
        <f>B1</f>
      </c>
      <c r="C115" s="29">
        <f>$C$1</f>
      </c>
      <c r="D115" s="3"/>
      <c r="E115" s="1"/>
      <c r="F115" s="6"/>
      <c r="G115" s="18">
        <f>B1</f>
      </c>
      <c r="H115" s="29">
        <f>$C$1</f>
      </c>
      <c r="I115" s="6"/>
      <c r="J115" s="18">
        <f>B1</f>
      </c>
      <c r="K115" s="29">
        <f>$C$1</f>
      </c>
      <c r="L115" s="1"/>
      <c r="M115" s="1"/>
      <c r="N115" s="6"/>
      <c r="O115" s="18">
        <f>B1</f>
      </c>
      <c r="P115" s="29">
        <f>$C$1</f>
      </c>
      <c r="Q115" s="1"/>
      <c r="R115" s="6"/>
      <c r="S115" s="18">
        <f>B1</f>
      </c>
      <c r="T115" s="29">
        <f>$C$1</f>
      </c>
    </row>
    <row r="116" spans="1:20" ht="12.75">
      <c r="A116" s="7"/>
      <c r="B116" s="15" t="s">
        <v>5</v>
      </c>
      <c r="C116" s="26">
        <f>Fixture!$A$12</f>
        <v>16</v>
      </c>
      <c r="D116" s="1"/>
      <c r="E116" s="1"/>
      <c r="F116" s="7"/>
      <c r="G116" s="15" t="s">
        <v>5</v>
      </c>
      <c r="H116" s="26">
        <f>Fixture!$A$12</f>
        <v>16</v>
      </c>
      <c r="I116" s="7"/>
      <c r="J116" s="15" t="s">
        <v>5</v>
      </c>
      <c r="K116" s="26">
        <f>Fixture!$A$12</f>
        <v>16</v>
      </c>
      <c r="L116" s="1"/>
      <c r="M116" s="1"/>
      <c r="N116" s="7"/>
      <c r="O116" s="15" t="s">
        <v>5</v>
      </c>
      <c r="P116" s="26">
        <f>Fixture!$A$12</f>
        <v>16</v>
      </c>
      <c r="Q116" s="1"/>
      <c r="R116" s="7"/>
      <c r="S116" s="15" t="s">
        <v>5</v>
      </c>
      <c r="T116" s="26">
        <f>Fixture!$A$12</f>
        <v>16</v>
      </c>
    </row>
    <row r="117" spans="1:20" ht="12.75">
      <c r="A117" s="7"/>
      <c r="B117" s="15" t="s">
        <v>3</v>
      </c>
      <c r="C117" s="25">
        <f>Fixture!$B$4</f>
        <v>0</v>
      </c>
      <c r="D117" s="1"/>
      <c r="E117" s="1"/>
      <c r="F117" s="7"/>
      <c r="G117" s="15" t="s">
        <v>3</v>
      </c>
      <c r="H117" s="25">
        <f>Fixture!$B$4</f>
        <v>0</v>
      </c>
      <c r="I117" s="7"/>
      <c r="J117" s="15" t="s">
        <v>3</v>
      </c>
      <c r="K117" s="25">
        <f>Fixture!$B$4</f>
        <v>0</v>
      </c>
      <c r="L117" s="1"/>
      <c r="M117" s="1"/>
      <c r="N117" s="7"/>
      <c r="O117" s="15" t="s">
        <v>3</v>
      </c>
      <c r="P117" s="25">
        <f>Fixture!$B$4</f>
        <v>0</v>
      </c>
      <c r="Q117" s="1"/>
      <c r="R117" s="7"/>
      <c r="S117" s="15" t="s">
        <v>3</v>
      </c>
      <c r="T117" s="25">
        <f>Fixture!$B$4</f>
        <v>0</v>
      </c>
    </row>
    <row r="118" spans="1:20" ht="18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  <c r="R118" s="9"/>
      <c r="S118" s="15" t="s">
        <v>0</v>
      </c>
      <c r="T118" s="22" t="e">
        <f>Fixture!#REF!</f>
        <v>#REF!</v>
      </c>
    </row>
    <row r="119" spans="1:20" ht="12.75">
      <c r="A119" s="7"/>
      <c r="B119" s="19" t="s">
        <v>4</v>
      </c>
      <c r="C119" s="22" t="e">
        <f>$C$5</f>
        <v>#REF!</v>
      </c>
      <c r="D119" s="1"/>
      <c r="E119" s="1"/>
      <c r="F119" s="7"/>
      <c r="G119" s="19" t="s">
        <v>4</v>
      </c>
      <c r="H119" s="22" t="e">
        <f>$C$5</f>
        <v>#REF!</v>
      </c>
      <c r="I119" s="7"/>
      <c r="J119" s="19" t="s">
        <v>4</v>
      </c>
      <c r="K119" s="22" t="e">
        <f>$C$5</f>
        <v>#REF!</v>
      </c>
      <c r="L119" s="1"/>
      <c r="M119" s="1"/>
      <c r="N119" s="7"/>
      <c r="O119" s="19" t="s">
        <v>4</v>
      </c>
      <c r="P119" s="22" t="e">
        <f>$C$5</f>
        <v>#REF!</v>
      </c>
      <c r="Q119" s="1"/>
      <c r="R119" s="7"/>
      <c r="S119" s="19" t="s">
        <v>4</v>
      </c>
      <c r="T119" s="22" t="e">
        <f>$C$5</f>
        <v>#REF!</v>
      </c>
    </row>
    <row r="120" spans="1:20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  <c r="R120" s="14" t="str">
        <f>A6</f>
        <v>Mamis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3">
        <f>Fixture!B12</f>
        <v>0</v>
      </c>
      <c r="B123" s="1"/>
      <c r="C123" s="8"/>
      <c r="D123" s="1"/>
      <c r="E123" s="1"/>
      <c r="F123" s="23">
        <f>Fixture!E12</f>
        <v>0</v>
      </c>
      <c r="G123" s="1"/>
      <c r="H123" s="8"/>
      <c r="I123" s="23">
        <f>Fixture!H12</f>
        <v>0</v>
      </c>
      <c r="J123" s="1"/>
      <c r="K123" s="8"/>
      <c r="L123" s="1"/>
      <c r="M123" s="1"/>
      <c r="N123" s="23" t="str">
        <f>Fixture!K12</f>
        <v> </v>
      </c>
      <c r="O123" s="1"/>
      <c r="P123" s="8"/>
      <c r="R123" s="23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83" t="s">
        <v>1</v>
      </c>
      <c r="B126" s="84"/>
      <c r="C126" s="8"/>
      <c r="D126" s="1"/>
      <c r="E126" s="1"/>
      <c r="F126" s="83" t="s">
        <v>1</v>
      </c>
      <c r="G126" s="84"/>
      <c r="H126" s="8"/>
      <c r="I126" s="83" t="s">
        <v>1</v>
      </c>
      <c r="J126" s="84"/>
      <c r="K126" s="8"/>
      <c r="L126" s="1"/>
      <c r="M126" s="1"/>
      <c r="N126" s="83" t="s">
        <v>1</v>
      </c>
      <c r="O126" s="84"/>
      <c r="P126" s="8"/>
      <c r="R126" s="83" t="s">
        <v>1</v>
      </c>
      <c r="S126" s="84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3">
        <f>Fixture!D12</f>
        <v>0</v>
      </c>
      <c r="B129" s="1"/>
      <c r="C129" s="8"/>
      <c r="D129" s="1"/>
      <c r="E129" s="1"/>
      <c r="F129" s="23">
        <f>Fixture!G12</f>
        <v>0</v>
      </c>
      <c r="G129" s="1"/>
      <c r="H129" s="8"/>
      <c r="I129" s="23">
        <f>Fixture!J12</f>
        <v>0</v>
      </c>
      <c r="J129" s="1"/>
      <c r="K129" s="8"/>
      <c r="L129" s="1"/>
      <c r="M129" s="1"/>
      <c r="N129" s="23" t="str">
        <f>Fixture!M12</f>
        <v> </v>
      </c>
      <c r="O129" s="1"/>
      <c r="P129" s="8"/>
      <c r="R129" s="23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8">
        <f>B1</f>
      </c>
      <c r="C133" s="29">
        <f>$C$1</f>
      </c>
      <c r="D133" s="3"/>
      <c r="E133" s="1"/>
      <c r="F133" s="6"/>
      <c r="G133" s="18">
        <f>B1</f>
      </c>
      <c r="H133" s="29">
        <f>$C$1</f>
      </c>
      <c r="I133" s="6"/>
      <c r="J133" s="18">
        <f>B1</f>
      </c>
      <c r="K133" s="29">
        <f>$C$1</f>
      </c>
      <c r="L133" s="1"/>
      <c r="M133" s="1"/>
      <c r="N133" s="6"/>
      <c r="O133" s="18">
        <f>B1</f>
      </c>
      <c r="P133" s="29">
        <f>$C$1</f>
      </c>
      <c r="Q133" s="1"/>
      <c r="R133" s="6"/>
      <c r="S133" s="18">
        <f>B1</f>
      </c>
      <c r="T133" s="29">
        <f>$C$1</f>
      </c>
    </row>
    <row r="134" spans="1:20" ht="12.75">
      <c r="A134" s="7"/>
      <c r="B134" s="15" t="s">
        <v>5</v>
      </c>
      <c r="C134" s="26" t="e">
        <f>Fixture!#REF!</f>
        <v>#REF!</v>
      </c>
      <c r="D134" s="1"/>
      <c r="E134" s="1"/>
      <c r="F134" s="7"/>
      <c r="G134" s="15" t="s">
        <v>5</v>
      </c>
      <c r="H134" s="26" t="e">
        <f>Fixture!#REF!</f>
        <v>#REF!</v>
      </c>
      <c r="I134" s="7"/>
      <c r="J134" s="15" t="s">
        <v>5</v>
      </c>
      <c r="K134" s="26" t="e">
        <f>Fixture!#REF!</f>
        <v>#REF!</v>
      </c>
      <c r="L134" s="1"/>
      <c r="M134" s="1"/>
      <c r="N134" s="7"/>
      <c r="O134" s="15" t="s">
        <v>5</v>
      </c>
      <c r="P134" s="26" t="e">
        <f>Fixture!#REF!</f>
        <v>#REF!</v>
      </c>
      <c r="Q134" s="1"/>
      <c r="R134" s="7"/>
      <c r="S134" s="15" t="s">
        <v>5</v>
      </c>
      <c r="T134" s="26" t="e">
        <f>Fixture!#REF!</f>
        <v>#REF!</v>
      </c>
    </row>
    <row r="135" spans="1:20" ht="12.75">
      <c r="A135" s="7"/>
      <c r="B135" s="15" t="s">
        <v>3</v>
      </c>
      <c r="C135" s="25">
        <f>Fixture!$B$4</f>
        <v>0</v>
      </c>
      <c r="D135" s="1"/>
      <c r="E135" s="1"/>
      <c r="F135" s="7"/>
      <c r="G135" s="15" t="s">
        <v>3</v>
      </c>
      <c r="H135" s="25">
        <f>Fixture!$B$4</f>
        <v>0</v>
      </c>
      <c r="I135" s="7"/>
      <c r="J135" s="15" t="s">
        <v>3</v>
      </c>
      <c r="K135" s="25">
        <f>Fixture!$B$4</f>
        <v>0</v>
      </c>
      <c r="L135" s="1"/>
      <c r="M135" s="1"/>
      <c r="N135" s="7"/>
      <c r="O135" s="15" t="s">
        <v>3</v>
      </c>
      <c r="P135" s="25">
        <f>Fixture!$B$4</f>
        <v>0</v>
      </c>
      <c r="Q135" s="1"/>
      <c r="R135" s="7"/>
      <c r="S135" s="15" t="s">
        <v>3</v>
      </c>
      <c r="T135" s="25">
        <f>Fixture!$B$4</f>
        <v>0</v>
      </c>
    </row>
    <row r="136" spans="1:20" ht="18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  <c r="R136" s="9"/>
      <c r="S136" s="15" t="s">
        <v>0</v>
      </c>
      <c r="T136" s="22" t="e">
        <f>Fixture!#REF!</f>
        <v>#REF!</v>
      </c>
    </row>
    <row r="137" spans="1:20" ht="12.75">
      <c r="A137" s="7"/>
      <c r="B137" s="19" t="s">
        <v>4</v>
      </c>
      <c r="C137" s="22" t="e">
        <f>$C$5</f>
        <v>#REF!</v>
      </c>
      <c r="D137" s="1"/>
      <c r="E137" s="1"/>
      <c r="F137" s="7"/>
      <c r="G137" s="19" t="s">
        <v>4</v>
      </c>
      <c r="H137" s="22" t="e">
        <f>$C$5</f>
        <v>#REF!</v>
      </c>
      <c r="I137" s="7"/>
      <c r="J137" s="19" t="s">
        <v>4</v>
      </c>
      <c r="K137" s="22" t="e">
        <f>$C$5</f>
        <v>#REF!</v>
      </c>
      <c r="L137" s="1"/>
      <c r="M137" s="1"/>
      <c r="N137" s="7"/>
      <c r="O137" s="19" t="s">
        <v>4</v>
      </c>
      <c r="P137" s="22" t="e">
        <f>$C$5</f>
        <v>#REF!</v>
      </c>
      <c r="Q137" s="1"/>
      <c r="R137" s="7"/>
      <c r="S137" s="19" t="s">
        <v>4</v>
      </c>
      <c r="T137" s="22" t="e">
        <f>$C$5</f>
        <v>#REF!</v>
      </c>
    </row>
    <row r="138" spans="1:20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  <c r="R138" s="14" t="str">
        <f>A6</f>
        <v>Mamis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3" t="e">
        <f>Fixture!#REF!</f>
        <v>#REF!</v>
      </c>
      <c r="B141" s="1"/>
      <c r="C141" s="8"/>
      <c r="D141" s="1"/>
      <c r="E141" s="1"/>
      <c r="F141" s="23" t="e">
        <f>Fixture!#REF!</f>
        <v>#REF!</v>
      </c>
      <c r="G141" s="1"/>
      <c r="H141" s="8"/>
      <c r="I141" s="23" t="e">
        <f>Fixture!#REF!</f>
        <v>#REF!</v>
      </c>
      <c r="J141" s="1"/>
      <c r="K141" s="8"/>
      <c r="L141" s="1"/>
      <c r="M141" s="1"/>
      <c r="N141" s="23" t="str">
        <f>Fixture!K11</f>
        <v> </v>
      </c>
      <c r="O141" s="1"/>
      <c r="P141" s="8"/>
      <c r="R141" s="23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83" t="s">
        <v>1</v>
      </c>
      <c r="B144" s="84"/>
      <c r="C144" s="8"/>
      <c r="D144" s="1"/>
      <c r="E144" s="1"/>
      <c r="F144" s="83" t="s">
        <v>1</v>
      </c>
      <c r="G144" s="84"/>
      <c r="H144" s="8"/>
      <c r="I144" s="83" t="s">
        <v>1</v>
      </c>
      <c r="J144" s="84"/>
      <c r="K144" s="8"/>
      <c r="L144" s="1"/>
      <c r="M144" s="1"/>
      <c r="N144" s="83" t="s">
        <v>1</v>
      </c>
      <c r="O144" s="84"/>
      <c r="P144" s="8"/>
      <c r="R144" s="83" t="s">
        <v>1</v>
      </c>
      <c r="S144" s="84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3" t="e">
        <f>Fixture!#REF!</f>
        <v>#REF!</v>
      </c>
      <c r="B147" s="1"/>
      <c r="C147" s="8"/>
      <c r="D147" s="1"/>
      <c r="E147" s="1"/>
      <c r="F147" s="23" t="e">
        <f>Fixture!#REF!</f>
        <v>#REF!</v>
      </c>
      <c r="G147" s="1"/>
      <c r="H147" s="8"/>
      <c r="I147" s="23" t="e">
        <f>Fixture!#REF!</f>
        <v>#REF!</v>
      </c>
      <c r="J147" s="1"/>
      <c r="K147" s="8"/>
      <c r="L147" s="1"/>
      <c r="M147" s="1"/>
      <c r="N147" s="23" t="str">
        <f>Fixture!M11</f>
        <v> </v>
      </c>
      <c r="O147" s="1"/>
      <c r="P147" s="8"/>
      <c r="R147" s="23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8">
        <f>B1</f>
      </c>
      <c r="C151" s="29">
        <f>$C$1</f>
      </c>
      <c r="D151" s="3"/>
      <c r="E151" s="1"/>
      <c r="F151" s="6"/>
      <c r="G151" s="18">
        <f>B1</f>
      </c>
      <c r="H151" s="29">
        <f>$C$1</f>
      </c>
      <c r="I151" s="6"/>
      <c r="J151" s="18">
        <f>B1</f>
      </c>
      <c r="K151" s="29">
        <f>$C$1</f>
      </c>
      <c r="L151" s="1"/>
      <c r="M151" s="1"/>
      <c r="N151" s="6"/>
      <c r="O151" s="18">
        <f>B1</f>
      </c>
      <c r="P151" s="29">
        <f>$C$1</f>
      </c>
      <c r="Q151" s="1"/>
      <c r="R151" s="6"/>
      <c r="S151" s="18">
        <f>B1</f>
      </c>
      <c r="T151" s="29">
        <f>$C$1</f>
      </c>
    </row>
    <row r="152" spans="1:20" ht="12.75">
      <c r="A152" s="7"/>
      <c r="B152" s="15" t="s">
        <v>5</v>
      </c>
      <c r="C152" s="26" t="e">
        <f>Fixture!#REF!</f>
        <v>#REF!</v>
      </c>
      <c r="D152" s="1"/>
      <c r="E152" s="1"/>
      <c r="F152" s="7"/>
      <c r="G152" s="15" t="s">
        <v>5</v>
      </c>
      <c r="H152" s="26" t="e">
        <f>Fixture!#REF!</f>
        <v>#REF!</v>
      </c>
      <c r="I152" s="7"/>
      <c r="J152" s="15" t="s">
        <v>5</v>
      </c>
      <c r="K152" s="26" t="e">
        <f>Fixture!#REF!</f>
        <v>#REF!</v>
      </c>
      <c r="L152" s="1"/>
      <c r="M152" s="1"/>
      <c r="N152" s="7"/>
      <c r="O152" s="15" t="s">
        <v>5</v>
      </c>
      <c r="P152" s="26" t="e">
        <f>Fixture!#REF!</f>
        <v>#REF!</v>
      </c>
      <c r="Q152" s="1"/>
      <c r="R152" s="7"/>
      <c r="S152" s="15" t="s">
        <v>5</v>
      </c>
      <c r="T152" s="26" t="e">
        <f>Fixture!#REF!</f>
        <v>#REF!</v>
      </c>
    </row>
    <row r="153" spans="1:20" ht="12.75">
      <c r="A153" s="7"/>
      <c r="B153" s="15" t="s">
        <v>3</v>
      </c>
      <c r="C153" s="25">
        <f>Fixture!$B$4</f>
        <v>0</v>
      </c>
      <c r="D153" s="1"/>
      <c r="E153" s="1"/>
      <c r="F153" s="7"/>
      <c r="G153" s="15" t="s">
        <v>3</v>
      </c>
      <c r="H153" s="25">
        <f>Fixture!$B$4</f>
        <v>0</v>
      </c>
      <c r="I153" s="7"/>
      <c r="J153" s="15" t="s">
        <v>3</v>
      </c>
      <c r="K153" s="25">
        <f>Fixture!$B$4</f>
        <v>0</v>
      </c>
      <c r="L153" s="1"/>
      <c r="M153" s="1"/>
      <c r="N153" s="7"/>
      <c r="O153" s="15" t="s">
        <v>3</v>
      </c>
      <c r="P153" s="25">
        <f>Fixture!$B$4</f>
        <v>0</v>
      </c>
      <c r="Q153" s="1"/>
      <c r="R153" s="7"/>
      <c r="S153" s="15" t="s">
        <v>3</v>
      </c>
      <c r="T153" s="25">
        <f>Fixture!$B$4</f>
        <v>0</v>
      </c>
    </row>
    <row r="154" spans="1:20" ht="18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>
        <f>Fixture!$M$5</f>
        <v>4</v>
      </c>
      <c r="Q154" s="1"/>
      <c r="R154" s="9"/>
      <c r="S154" s="15" t="s">
        <v>0</v>
      </c>
      <c r="T154" s="22" t="e">
        <f>Fixture!#REF!</f>
        <v>#REF!</v>
      </c>
    </row>
    <row r="155" spans="1:20" ht="12.75">
      <c r="A155" s="7"/>
      <c r="B155" s="19" t="s">
        <v>4</v>
      </c>
      <c r="C155" s="22" t="e">
        <f>$C$5</f>
        <v>#REF!</v>
      </c>
      <c r="D155" s="1"/>
      <c r="E155" s="1"/>
      <c r="F155" s="7"/>
      <c r="G155" s="19" t="s">
        <v>4</v>
      </c>
      <c r="H155" s="22" t="e">
        <f>$C$5</f>
        <v>#REF!</v>
      </c>
      <c r="I155" s="7"/>
      <c r="J155" s="19" t="s">
        <v>4</v>
      </c>
      <c r="K155" s="22" t="e">
        <f>$C$5</f>
        <v>#REF!</v>
      </c>
      <c r="L155" s="1"/>
      <c r="M155" s="1"/>
      <c r="N155" s="7"/>
      <c r="O155" s="19" t="s">
        <v>4</v>
      </c>
      <c r="P155" s="22" t="e">
        <f>$C$5</f>
        <v>#REF!</v>
      </c>
      <c r="Q155" s="1"/>
      <c r="R155" s="7"/>
      <c r="S155" s="19" t="s">
        <v>4</v>
      </c>
      <c r="T155" s="22" t="e">
        <f>$C$5</f>
        <v>#REF!</v>
      </c>
    </row>
    <row r="156" spans="1:20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  <c r="R156" s="14" t="str">
        <f>A6</f>
        <v>Mamis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3" t="e">
        <f>Fixture!#REF!</f>
        <v>#REF!</v>
      </c>
      <c r="B159" s="1"/>
      <c r="C159" s="8"/>
      <c r="D159" s="1"/>
      <c r="E159" s="1"/>
      <c r="F159" s="23" t="e">
        <f>Fixture!#REF!</f>
        <v>#REF!</v>
      </c>
      <c r="G159" s="1"/>
      <c r="H159" s="8"/>
      <c r="I159" s="23" t="e">
        <f>Fixture!#REF!</f>
        <v>#REF!</v>
      </c>
      <c r="J159" s="1"/>
      <c r="K159" s="8"/>
      <c r="L159" s="1"/>
      <c r="M159" s="1"/>
      <c r="N159" s="23" t="e">
        <f>Fixture!#REF!</f>
        <v>#REF!</v>
      </c>
      <c r="O159" s="1"/>
      <c r="P159" s="8"/>
      <c r="R159" s="23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83" t="s">
        <v>1</v>
      </c>
      <c r="B162" s="84"/>
      <c r="C162" s="8"/>
      <c r="D162" s="1"/>
      <c r="E162" s="1"/>
      <c r="F162" s="83" t="s">
        <v>1</v>
      </c>
      <c r="G162" s="84"/>
      <c r="H162" s="8"/>
      <c r="I162" s="83" t="s">
        <v>1</v>
      </c>
      <c r="J162" s="84"/>
      <c r="K162" s="8"/>
      <c r="L162" s="1"/>
      <c r="M162" s="1"/>
      <c r="N162" s="83" t="s">
        <v>1</v>
      </c>
      <c r="O162" s="84"/>
      <c r="P162" s="8"/>
      <c r="R162" s="83" t="s">
        <v>1</v>
      </c>
      <c r="S162" s="84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3" t="e">
        <f>Fixture!#REF!</f>
        <v>#REF!</v>
      </c>
      <c r="B165" s="1"/>
      <c r="C165" s="8"/>
      <c r="D165" s="1"/>
      <c r="E165" s="1"/>
      <c r="F165" s="23" t="e">
        <f>Fixture!#REF!</f>
        <v>#REF!</v>
      </c>
      <c r="G165" s="1"/>
      <c r="H165" s="8"/>
      <c r="I165" s="23" t="e">
        <f>Fixture!#REF!</f>
        <v>#REF!</v>
      </c>
      <c r="J165" s="1"/>
      <c r="K165" s="8"/>
      <c r="L165" s="1"/>
      <c r="M165" s="1"/>
      <c r="N165" s="23" t="e">
        <f>Fixture!#REF!</f>
        <v>#REF!</v>
      </c>
      <c r="O165" s="1"/>
      <c r="P165" s="8"/>
      <c r="R165" s="23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8">
        <f>B1</f>
      </c>
      <c r="C171" s="29">
        <f>$C$1</f>
      </c>
      <c r="D171" s="3"/>
      <c r="E171" s="1"/>
      <c r="F171" s="6"/>
      <c r="G171" s="18">
        <f>B1</f>
      </c>
      <c r="H171" s="29">
        <f>$C$1</f>
      </c>
      <c r="I171" s="6"/>
      <c r="J171" s="18">
        <f>B1</f>
      </c>
      <c r="K171" s="29">
        <f>$C$1</f>
      </c>
      <c r="L171" s="3"/>
      <c r="M171" s="1"/>
      <c r="N171" s="6"/>
      <c r="O171" s="18">
        <f>B1</f>
      </c>
      <c r="P171" s="29">
        <f>$C$1</f>
      </c>
      <c r="R171" s="6"/>
      <c r="S171" s="18">
        <f>B1</f>
      </c>
      <c r="T171" s="29">
        <f>$C$1</f>
      </c>
    </row>
    <row r="172" spans="1:20" ht="12.75">
      <c r="A172" s="7"/>
      <c r="B172" s="15" t="s">
        <v>5</v>
      </c>
      <c r="C172" s="26" t="e">
        <f>Fixture!#REF!</f>
        <v>#REF!</v>
      </c>
      <c r="D172" s="1"/>
      <c r="E172" s="1"/>
      <c r="F172" s="13"/>
      <c r="G172" s="15" t="s">
        <v>5</v>
      </c>
      <c r="H172" s="26" t="e">
        <f>Fixture!#REF!</f>
        <v>#REF!</v>
      </c>
      <c r="I172" s="7"/>
      <c r="J172" s="15" t="s">
        <v>5</v>
      </c>
      <c r="K172" s="26" t="e">
        <f>Fixture!#REF!</f>
        <v>#REF!</v>
      </c>
      <c r="L172" s="1"/>
      <c r="M172" s="1"/>
      <c r="N172" s="13"/>
      <c r="O172" s="15" t="s">
        <v>5</v>
      </c>
      <c r="P172" s="26" t="e">
        <f>Fixture!#REF!</f>
        <v>#REF!</v>
      </c>
      <c r="R172" s="7"/>
      <c r="S172" s="15" t="s">
        <v>5</v>
      </c>
      <c r="T172" s="26" t="e">
        <f>Fixture!#REF!</f>
        <v>#REF!</v>
      </c>
    </row>
    <row r="173" spans="1:20" ht="12.75">
      <c r="A173" s="7"/>
      <c r="B173" s="15" t="s">
        <v>3</v>
      </c>
      <c r="C173" s="25">
        <f>Fixture!$B$4</f>
        <v>0</v>
      </c>
      <c r="D173" s="1"/>
      <c r="E173" s="1"/>
      <c r="F173" s="7"/>
      <c r="G173" s="15" t="s">
        <v>3</v>
      </c>
      <c r="H173" s="25">
        <f>Fixture!$B$4</f>
        <v>0</v>
      </c>
      <c r="I173" s="7"/>
      <c r="J173" s="15" t="s">
        <v>3</v>
      </c>
      <c r="K173" s="25">
        <f>Fixture!$B$4</f>
        <v>0</v>
      </c>
      <c r="L173" s="1"/>
      <c r="M173" s="1"/>
      <c r="N173" s="7"/>
      <c r="O173" s="15" t="s">
        <v>3</v>
      </c>
      <c r="P173" s="25">
        <f>Fixture!$B$4</f>
        <v>0</v>
      </c>
      <c r="R173" s="7"/>
      <c r="S173" s="15" t="s">
        <v>3</v>
      </c>
      <c r="T173" s="25">
        <f>Fixture!$B$4</f>
        <v>0</v>
      </c>
    </row>
    <row r="174" spans="1:20" ht="18">
      <c r="A174" s="9"/>
      <c r="B174" s="15" t="s">
        <v>0</v>
      </c>
      <c r="C174" s="22">
        <f>Fixture!$D$5</f>
        <v>1</v>
      </c>
      <c r="D174" s="1"/>
      <c r="E174" s="1"/>
      <c r="F174" s="9"/>
      <c r="G174" s="15" t="s">
        <v>0</v>
      </c>
      <c r="H174" s="22">
        <f>Fixture!$G$5</f>
        <v>2</v>
      </c>
      <c r="I174" s="9"/>
      <c r="J174" s="15" t="s">
        <v>0</v>
      </c>
      <c r="K174" s="22">
        <f>Fixture!$J$5</f>
        <v>3</v>
      </c>
      <c r="L174" s="1"/>
      <c r="M174" s="1"/>
      <c r="N174" s="9"/>
      <c r="O174" s="15" t="s">
        <v>0</v>
      </c>
      <c r="P174" s="22">
        <f>Fixture!$M$5</f>
        <v>4</v>
      </c>
      <c r="R174" s="9"/>
      <c r="S174" s="15" t="s">
        <v>0</v>
      </c>
      <c r="T174" s="22" t="e">
        <f>Fixture!#REF!</f>
        <v>#REF!</v>
      </c>
    </row>
    <row r="175" spans="1:20" ht="12.75">
      <c r="A175" s="7"/>
      <c r="B175" s="19" t="s">
        <v>4</v>
      </c>
      <c r="C175" s="22" t="e">
        <f>$C$5</f>
        <v>#REF!</v>
      </c>
      <c r="D175" s="1"/>
      <c r="E175" s="1"/>
      <c r="F175" s="7"/>
      <c r="G175" s="19" t="s">
        <v>4</v>
      </c>
      <c r="H175" s="22" t="e">
        <f>$C$5</f>
        <v>#REF!</v>
      </c>
      <c r="I175" s="7"/>
      <c r="J175" s="19" t="s">
        <v>4</v>
      </c>
      <c r="K175" s="22" t="e">
        <f>$C$5</f>
        <v>#REF!</v>
      </c>
      <c r="L175" s="1"/>
      <c r="M175" s="1"/>
      <c r="N175" s="7"/>
      <c r="O175" s="19" t="s">
        <v>4</v>
      </c>
      <c r="P175" s="22" t="e">
        <f>$C$5</f>
        <v>#REF!</v>
      </c>
      <c r="R175" s="7"/>
      <c r="S175" s="19" t="s">
        <v>4</v>
      </c>
      <c r="T175" s="22" t="e">
        <f>$C$5</f>
        <v>#REF!</v>
      </c>
    </row>
    <row r="176" spans="1:20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  <c r="R176" s="14" t="str">
        <f>A6</f>
        <v>Mamis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3" t="e">
        <f>Fixture!#REF!</f>
        <v>#REF!</v>
      </c>
      <c r="B179" s="1"/>
      <c r="C179" s="8"/>
      <c r="D179" s="1"/>
      <c r="E179" s="1"/>
      <c r="F179" s="23" t="e">
        <f>Fixture!#REF!</f>
        <v>#REF!</v>
      </c>
      <c r="G179" s="1"/>
      <c r="H179" s="8"/>
      <c r="I179" s="23" t="e">
        <f>Fixture!#REF!</f>
        <v>#REF!</v>
      </c>
      <c r="J179" s="1"/>
      <c r="K179" s="8"/>
      <c r="L179" s="1"/>
      <c r="M179" s="1"/>
      <c r="N179" s="23" t="e">
        <f>Fixture!#REF!</f>
        <v>#REF!</v>
      </c>
      <c r="O179" s="1"/>
      <c r="P179" s="8"/>
      <c r="R179" s="23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83" t="s">
        <v>1</v>
      </c>
      <c r="B182" s="84"/>
      <c r="C182" s="8"/>
      <c r="D182" s="1"/>
      <c r="E182" s="1"/>
      <c r="F182" s="83" t="s">
        <v>1</v>
      </c>
      <c r="G182" s="84"/>
      <c r="H182" s="8"/>
      <c r="I182" s="83" t="s">
        <v>1</v>
      </c>
      <c r="J182" s="84"/>
      <c r="K182" s="8"/>
      <c r="L182" s="1"/>
      <c r="M182" s="1"/>
      <c r="N182" s="83" t="s">
        <v>1</v>
      </c>
      <c r="O182" s="84"/>
      <c r="P182" s="8"/>
      <c r="R182" s="83" t="s">
        <v>1</v>
      </c>
      <c r="S182" s="84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3" t="e">
        <f>Fixture!#REF!</f>
        <v>#REF!</v>
      </c>
      <c r="B185" s="1"/>
      <c r="C185" s="8"/>
      <c r="D185" s="1"/>
      <c r="E185" s="1"/>
      <c r="F185" s="23" t="e">
        <f>Fixture!#REF!</f>
        <v>#REF!</v>
      </c>
      <c r="G185" s="1"/>
      <c r="H185" s="8"/>
      <c r="I185" s="23" t="e">
        <f>Fixture!#REF!</f>
        <v>#REF!</v>
      </c>
      <c r="J185" s="1"/>
      <c r="K185" s="8"/>
      <c r="L185" s="1"/>
      <c r="M185" s="1"/>
      <c r="N185" s="23" t="e">
        <f>Fixture!#REF!</f>
        <v>#REF!</v>
      </c>
      <c r="O185" s="1"/>
      <c r="P185" s="8"/>
      <c r="R185" s="23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.75" thickTop="1">
      <c r="A190" s="6"/>
      <c r="B190" s="18">
        <f>B1</f>
      </c>
      <c r="C190" s="29">
        <f>$C$1</f>
      </c>
      <c r="D190" s="3"/>
      <c r="E190" s="1"/>
      <c r="F190" s="6"/>
      <c r="G190" s="18">
        <f>B1</f>
      </c>
      <c r="H190" s="29">
        <f>$C$1</f>
      </c>
      <c r="I190" s="6"/>
      <c r="J190" s="18">
        <f>B1</f>
      </c>
      <c r="K190" s="29">
        <f>$C$1</f>
      </c>
      <c r="L190" s="3"/>
      <c r="M190" s="1"/>
      <c r="N190" s="6"/>
      <c r="O190" s="18">
        <f>B1</f>
      </c>
      <c r="P190" s="29">
        <f>$C$1</f>
      </c>
      <c r="R190" s="6"/>
      <c r="S190" s="18">
        <f>B1</f>
      </c>
      <c r="T190" s="29">
        <f>$C$1</f>
      </c>
    </row>
    <row r="191" spans="1:20" ht="12.75">
      <c r="A191" s="7"/>
      <c r="B191" s="20" t="s">
        <v>5</v>
      </c>
      <c r="C191" s="26" t="e">
        <f>Fixture!#REF!</f>
        <v>#REF!</v>
      </c>
      <c r="D191" s="1"/>
      <c r="E191" s="1"/>
      <c r="F191" s="7"/>
      <c r="G191" s="15" t="s">
        <v>5</v>
      </c>
      <c r="H191" s="26" t="e">
        <f>Fixture!#REF!</f>
        <v>#REF!</v>
      </c>
      <c r="I191" s="7"/>
      <c r="J191" s="20" t="s">
        <v>5</v>
      </c>
      <c r="K191" s="26" t="e">
        <f>Fixture!#REF!</f>
        <v>#REF!</v>
      </c>
      <c r="L191" s="1"/>
      <c r="M191" s="1"/>
      <c r="N191" s="7"/>
      <c r="O191" s="15" t="s">
        <v>5</v>
      </c>
      <c r="P191" s="26" t="e">
        <f>Fixture!#REF!</f>
        <v>#REF!</v>
      </c>
      <c r="R191" s="7"/>
      <c r="S191" s="20" t="s">
        <v>5</v>
      </c>
      <c r="T191" s="26" t="e">
        <f>Fixture!#REF!</f>
        <v>#REF!</v>
      </c>
    </row>
    <row r="192" spans="1:20" ht="12.75">
      <c r="A192" s="7"/>
      <c r="B192" s="20" t="s">
        <v>3</v>
      </c>
      <c r="C192" s="25">
        <f>Fixture!$B$4</f>
        <v>0</v>
      </c>
      <c r="D192" s="1"/>
      <c r="E192" s="1"/>
      <c r="F192" s="7"/>
      <c r="G192" s="15" t="s">
        <v>3</v>
      </c>
      <c r="H192" s="25">
        <f>Fixture!$B$4</f>
        <v>0</v>
      </c>
      <c r="I192" s="7"/>
      <c r="J192" s="20" t="s">
        <v>3</v>
      </c>
      <c r="K192" s="25">
        <f>Fixture!$B$4</f>
        <v>0</v>
      </c>
      <c r="L192" s="1"/>
      <c r="M192" s="1"/>
      <c r="N192" s="7"/>
      <c r="O192" s="15" t="s">
        <v>3</v>
      </c>
      <c r="P192" s="25">
        <f>Fixture!$B$4</f>
        <v>0</v>
      </c>
      <c r="R192" s="7"/>
      <c r="S192" s="20" t="s">
        <v>3</v>
      </c>
      <c r="T192" s="25">
        <f>Fixture!$B$4</f>
        <v>0</v>
      </c>
    </row>
    <row r="193" spans="1:20" ht="18">
      <c r="A193" s="9"/>
      <c r="B193" s="20" t="s">
        <v>0</v>
      </c>
      <c r="C193" s="22">
        <f>Fixture!$D$5</f>
        <v>1</v>
      </c>
      <c r="D193" s="1"/>
      <c r="E193" s="1"/>
      <c r="F193" s="9"/>
      <c r="G193" s="15" t="s">
        <v>0</v>
      </c>
      <c r="H193" s="22">
        <f>Fixture!$G$5</f>
        <v>2</v>
      </c>
      <c r="I193" s="9"/>
      <c r="J193" s="20" t="s">
        <v>0</v>
      </c>
      <c r="K193" s="22">
        <f>Fixture!$J$5</f>
        <v>3</v>
      </c>
      <c r="L193" s="1"/>
      <c r="M193" s="1"/>
      <c r="N193" s="9"/>
      <c r="O193" s="15" t="s">
        <v>0</v>
      </c>
      <c r="P193" s="22">
        <f>Fixture!$M$5</f>
        <v>4</v>
      </c>
      <c r="R193" s="9"/>
      <c r="S193" s="20" t="s">
        <v>0</v>
      </c>
      <c r="T193" s="22" t="e">
        <f>Fixture!#REF!</f>
        <v>#REF!</v>
      </c>
    </row>
    <row r="194" spans="1:20" ht="12.75">
      <c r="A194" s="7"/>
      <c r="B194" s="21" t="s">
        <v>4</v>
      </c>
      <c r="C194" s="22" t="e">
        <f>$C$5</f>
        <v>#REF!</v>
      </c>
      <c r="D194" s="1"/>
      <c r="E194" s="1"/>
      <c r="F194" s="7"/>
      <c r="G194" s="19" t="s">
        <v>4</v>
      </c>
      <c r="H194" s="22" t="e">
        <f>$C$5</f>
        <v>#REF!</v>
      </c>
      <c r="I194" s="7"/>
      <c r="J194" s="21" t="s">
        <v>4</v>
      </c>
      <c r="K194" s="22" t="e">
        <f>$C$5</f>
        <v>#REF!</v>
      </c>
      <c r="L194" s="1"/>
      <c r="M194" s="1"/>
      <c r="N194" s="7"/>
      <c r="O194" s="19" t="s">
        <v>4</v>
      </c>
      <c r="P194" s="22" t="e">
        <f>$C$5</f>
        <v>#REF!</v>
      </c>
      <c r="R194" s="7"/>
      <c r="S194" s="21" t="s">
        <v>4</v>
      </c>
      <c r="T194" s="22" t="e">
        <f>$C$5</f>
        <v>#REF!</v>
      </c>
    </row>
    <row r="195" spans="1:20" ht="15">
      <c r="A195" s="14" t="str">
        <f>A6</f>
        <v>Mamis </v>
      </c>
      <c r="B195" s="2"/>
      <c r="C195" s="16" t="s">
        <v>2</v>
      </c>
      <c r="D195" s="5"/>
      <c r="E195" s="5"/>
      <c r="F195" s="14" t="str">
        <f>A6</f>
        <v>Mamis </v>
      </c>
      <c r="G195" s="2"/>
      <c r="H195" s="16" t="s">
        <v>2</v>
      </c>
      <c r="I195" s="14" t="str">
        <f>A6</f>
        <v>Mamis </v>
      </c>
      <c r="J195" s="2"/>
      <c r="K195" s="16" t="s">
        <v>2</v>
      </c>
      <c r="L195" s="5"/>
      <c r="M195" s="5"/>
      <c r="N195" s="14" t="str">
        <f>A6</f>
        <v>Mamis </v>
      </c>
      <c r="O195" s="2"/>
      <c r="P195" s="16" t="s">
        <v>2</v>
      </c>
      <c r="R195" s="14" t="str">
        <f>A6</f>
        <v>Mamis </v>
      </c>
      <c r="S195" s="2"/>
      <c r="T195" s="16" t="s">
        <v>2</v>
      </c>
    </row>
    <row r="196" spans="1:20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0.25">
      <c r="A198" s="23" t="e">
        <f>Fixture!#REF!</f>
        <v>#REF!</v>
      </c>
      <c r="B198" s="1"/>
      <c r="C198" s="8"/>
      <c r="D198" s="1"/>
      <c r="E198" s="1"/>
      <c r="F198" s="23" t="e">
        <f>Fixture!#REF!</f>
        <v>#REF!</v>
      </c>
      <c r="G198" s="1"/>
      <c r="H198" s="8"/>
      <c r="I198" s="23" t="e">
        <f>Fixture!#REF!</f>
        <v>#REF!</v>
      </c>
      <c r="J198" s="1"/>
      <c r="K198" s="8"/>
      <c r="L198" s="1"/>
      <c r="M198" s="1"/>
      <c r="N198" s="23" t="e">
        <f>Fixture!#REF!</f>
        <v>#REF!</v>
      </c>
      <c r="O198" s="1"/>
      <c r="P198" s="8"/>
      <c r="R198" s="23" t="e">
        <f>Fixture!#REF!</f>
        <v>#REF!</v>
      </c>
      <c r="S198" s="1"/>
      <c r="T198" s="8"/>
    </row>
    <row r="199" spans="1:20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8">
      <c r="A201" s="83" t="s">
        <v>1</v>
      </c>
      <c r="B201" s="84"/>
      <c r="C201" s="8"/>
      <c r="D201" s="1"/>
      <c r="E201" s="1"/>
      <c r="F201" s="83" t="s">
        <v>1</v>
      </c>
      <c r="G201" s="84"/>
      <c r="H201" s="8"/>
      <c r="I201" s="83" t="s">
        <v>1</v>
      </c>
      <c r="J201" s="84"/>
      <c r="K201" s="8"/>
      <c r="L201" s="1"/>
      <c r="M201" s="1"/>
      <c r="N201" s="83" t="s">
        <v>1</v>
      </c>
      <c r="O201" s="84"/>
      <c r="P201" s="8"/>
      <c r="R201" s="83" t="s">
        <v>1</v>
      </c>
      <c r="S201" s="84"/>
      <c r="T201" s="8"/>
    </row>
    <row r="202" spans="1:20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0.25">
      <c r="A204" s="23" t="e">
        <f>Fixture!#REF!</f>
        <v>#REF!</v>
      </c>
      <c r="B204" s="1"/>
      <c r="C204" s="8"/>
      <c r="D204" s="1"/>
      <c r="E204" s="1"/>
      <c r="F204" s="23" t="e">
        <f>Fixture!#REF!</f>
        <v>#REF!</v>
      </c>
      <c r="G204" s="1"/>
      <c r="H204" s="8"/>
      <c r="I204" s="23" t="e">
        <f>Fixture!#REF!</f>
        <v>#REF!</v>
      </c>
      <c r="J204" s="1"/>
      <c r="K204" s="8"/>
      <c r="L204" s="1"/>
      <c r="M204" s="1"/>
      <c r="N204" s="23" t="e">
        <f>Fixture!#REF!</f>
        <v>#REF!</v>
      </c>
      <c r="O204" s="1"/>
      <c r="P204" s="8"/>
      <c r="R204" s="23" t="e">
        <f>Fixture!#REF!</f>
        <v>#REF!</v>
      </c>
      <c r="S204" s="1"/>
      <c r="T204" s="8"/>
    </row>
    <row r="205" spans="1:20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3.5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</sheetData>
  <sheetProtection/>
  <mergeCells count="55"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maria lia zabala</cp:lastModifiedBy>
  <cp:lastPrinted>2019-06-23T14:55:18Z</cp:lastPrinted>
  <dcterms:created xsi:type="dcterms:W3CDTF">2004-05-13T12:19:46Z</dcterms:created>
  <dcterms:modified xsi:type="dcterms:W3CDTF">2019-06-24T02:32:01Z</dcterms:modified>
  <cp:category/>
  <cp:version/>
  <cp:contentType/>
  <cp:contentStatus/>
</cp:coreProperties>
</file>